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T:\Staff Members\Juan Castro\Other\1_Council Districts Tables\Final\"/>
    </mc:Choice>
  </mc:AlternateContent>
  <xr:revisionPtr revIDLastSave="0" documentId="13_ncr:1_{EA5212DD-3902-45CB-8148-9026668E1336}" xr6:coauthVersionLast="34" xr6:coauthVersionMax="34" xr10:uidLastSave="{00000000-0000-0000-0000-000000000000}"/>
  <bookViews>
    <workbookView xWindow="0" yWindow="0" windowWidth="21735" windowHeight="13380" xr2:uid="{C5922B57-5598-44AF-B1D5-28BD81956C7E}"/>
  </bookViews>
  <sheets>
    <sheet name="Cover Page" sheetId="9" r:id="rId1"/>
    <sheet name="CD Estimate-Percentage Table" sheetId="1" r:id="rId2"/>
    <sheet name="CD Estimates Table" sheetId="4" r:id="rId3"/>
    <sheet name="CD Pecentage Table" sheetId="3" r:id="rId4"/>
  </sheets>
  <definedNames>
    <definedName name="_ftn1" localSheetId="0">'Cover Page'!#REF!</definedName>
    <definedName name="_ftnref1" localSheetId="0">'Cover Page'!#REF!</definedName>
    <definedName name="_xlnm.Print_Area" localSheetId="2">'CD Estimates Table'!$A$1:$G$93</definedName>
    <definedName name="_xlnm.Print_Area" localSheetId="3">'CD Pecentage Table'!$A$1:$G$97</definedName>
    <definedName name="_xlnm.Print_Area" localSheetId="0">'Cover Page'!$A$1:$J$33</definedName>
    <definedName name="_xlnm.Print_Titles" localSheetId="1">'CD Estimate-Percentage Table'!$1:$4</definedName>
    <definedName name="_xlnm.Print_Titles" localSheetId="2">'CD Estimates Table'!$1:$3</definedName>
    <definedName name="_xlnm.Print_Titles" localSheetId="3">'CD Pecentage Table'!$1:$3</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5" i="1" l="1"/>
  <c r="I5" i="1"/>
  <c r="G5" i="1"/>
  <c r="E5" i="1"/>
  <c r="C5" i="1"/>
  <c r="M5" i="1" s="1"/>
</calcChain>
</file>

<file path=xl/sharedStrings.xml><?xml version="1.0" encoding="utf-8"?>
<sst xmlns="http://schemas.openxmlformats.org/spreadsheetml/2006/main" count="316" uniqueCount="117">
  <si>
    <t>District 1</t>
  </si>
  <si>
    <t>District 2</t>
  </si>
  <si>
    <t>District 3</t>
  </si>
  <si>
    <t>District 4</t>
  </si>
  <si>
    <t>District 5</t>
  </si>
  <si>
    <t>Estimate</t>
  </si>
  <si>
    <t>%</t>
  </si>
  <si>
    <t>Total Population</t>
  </si>
  <si>
    <t>Population living in households</t>
  </si>
  <si>
    <t>Average household size</t>
  </si>
  <si>
    <t>Age</t>
  </si>
  <si>
    <t xml:space="preserve">     Under 18 years</t>
  </si>
  <si>
    <t xml:space="preserve">     18-34 years</t>
  </si>
  <si>
    <t xml:space="preserve">     35-49 years</t>
  </si>
  <si>
    <t xml:space="preserve">     50-64 years</t>
  </si>
  <si>
    <t xml:space="preserve">     65 years and older</t>
  </si>
  <si>
    <t>Race and Hispanic Origin</t>
  </si>
  <si>
    <t xml:space="preserve">     Not Hispanic:</t>
  </si>
  <si>
    <t xml:space="preserve">         White</t>
  </si>
  <si>
    <t xml:space="preserve">         Black</t>
  </si>
  <si>
    <t xml:space="preserve">         Asian or Pacific Islander</t>
  </si>
  <si>
    <t xml:space="preserve">         Other race</t>
  </si>
  <si>
    <t xml:space="preserve">     Hispanic/Latino (may be of any race)</t>
  </si>
  <si>
    <t>Minority population</t>
  </si>
  <si>
    <t>Language Spoken at Home</t>
  </si>
  <si>
    <t xml:space="preserve">    Population 5 years and over</t>
  </si>
  <si>
    <t xml:space="preserve">      English only</t>
  </si>
  <si>
    <t xml:space="preserve">      Language other than English</t>
  </si>
  <si>
    <t xml:space="preserve">        Speak English less than "very well"</t>
  </si>
  <si>
    <t>Residence 1 year ago</t>
  </si>
  <si>
    <t xml:space="preserve">     Same house</t>
  </si>
  <si>
    <t xml:space="preserve">     Moved</t>
  </si>
  <si>
    <t xml:space="preserve">     Abroad</t>
  </si>
  <si>
    <t>Educational Attainment</t>
  </si>
  <si>
    <t xml:space="preserve">    Persons 25 years and older:</t>
  </si>
  <si>
    <t xml:space="preserve">      Less than high school diploma</t>
  </si>
  <si>
    <t xml:space="preserve">      High school grad/some college</t>
  </si>
  <si>
    <t xml:space="preserve">      Bachelor's degree</t>
  </si>
  <si>
    <t xml:space="preserve">      Graduate or professional degree</t>
  </si>
  <si>
    <t xml:space="preserve">    Bachelor's degree or higher</t>
  </si>
  <si>
    <t>Class of Worker</t>
  </si>
  <si>
    <t xml:space="preserve">    Civilian employed 16 years and over</t>
  </si>
  <si>
    <t xml:space="preserve">      Private wage and salary</t>
  </si>
  <si>
    <t xml:space="preserve">      Government</t>
  </si>
  <si>
    <t xml:space="preserve">      Self-employed</t>
  </si>
  <si>
    <t xml:space="preserve">      Unpaid family workers</t>
  </si>
  <si>
    <t>Place of Work</t>
  </si>
  <si>
    <t xml:space="preserve">    Workers 16 years and over</t>
  </si>
  <si>
    <t xml:space="preserve">    Live and work in the County</t>
  </si>
  <si>
    <t xml:space="preserve">    Work in elsewhere in Maryland</t>
  </si>
  <si>
    <t xml:space="preserve">    Work outside of Maryland</t>
  </si>
  <si>
    <t xml:space="preserve">Work Trip     </t>
  </si>
  <si>
    <t xml:space="preserve">     Drove</t>
  </si>
  <si>
    <t xml:space="preserve">         Alone</t>
  </si>
  <si>
    <t xml:space="preserve">         Carpool</t>
  </si>
  <si>
    <t xml:space="preserve">     Public transportation</t>
  </si>
  <si>
    <t xml:space="preserve">     Walked and other means</t>
  </si>
  <si>
    <t xml:space="preserve">     Worked at home</t>
  </si>
  <si>
    <t>Source: 2012-2016 American Community Survey, 5-year estimate. Compiled by Research &amp; Special Projects, Montgomery County Department of Planning, M-NCPPC.</t>
  </si>
  <si>
    <t>Total Housing Units</t>
  </si>
  <si>
    <t xml:space="preserve">      Detached, single-family</t>
  </si>
  <si>
    <t xml:space="preserve">      Attached, single-family</t>
  </si>
  <si>
    <t xml:space="preserve">     2 to 4 units</t>
  </si>
  <si>
    <t xml:space="preserve">     5 to 19 units</t>
  </si>
  <si>
    <t xml:space="preserve">     20 units or more</t>
  </si>
  <si>
    <t xml:space="preserve">     Other</t>
  </si>
  <si>
    <t>Total Households</t>
  </si>
  <si>
    <t xml:space="preserve">     Owner-occupied</t>
  </si>
  <si>
    <t xml:space="preserve">     Renter-occupied</t>
  </si>
  <si>
    <t xml:space="preserve">     Homeowner (all)</t>
  </si>
  <si>
    <t xml:space="preserve">        Homeowner (mortgage or loan) </t>
  </si>
  <si>
    <t xml:space="preserve">     Renter (gross rent)</t>
  </si>
  <si>
    <t>Households Spending More Than</t>
  </si>
  <si>
    <t xml:space="preserve">     % Homeowners (with mortgage)</t>
  </si>
  <si>
    <t xml:space="preserve">     % Renters</t>
  </si>
  <si>
    <t>2016 Household Income Distribution</t>
  </si>
  <si>
    <t xml:space="preserve">    Under $50,000</t>
  </si>
  <si>
    <t xml:space="preserve">    $50,000 to $99,999</t>
  </si>
  <si>
    <t xml:space="preserve">    $100,000 to 149,999</t>
  </si>
  <si>
    <t xml:space="preserve">    $150,000 or more</t>
  </si>
  <si>
    <t>Average 2016 Household Income</t>
  </si>
  <si>
    <t>Type of Households</t>
  </si>
  <si>
    <t xml:space="preserve">     Families</t>
  </si>
  <si>
    <t xml:space="preserve">           Married-couples</t>
  </si>
  <si>
    <t xml:space="preserve">           Other families</t>
  </si>
  <si>
    <t xml:space="preserve">        Families with children</t>
  </si>
  <si>
    <t xml:space="preserve">     Nonfamily </t>
  </si>
  <si>
    <t xml:space="preserve">           Living alone</t>
  </si>
  <si>
    <t xml:space="preserve">           Unrelated</t>
  </si>
  <si>
    <t>Availability of Vehicles in Households</t>
  </si>
  <si>
    <t xml:space="preserve">    No vehicles available</t>
  </si>
  <si>
    <t>Minority (anyone not non-Hispanic white)</t>
  </si>
  <si>
    <t xml:space="preserve">    Population in residence 1 year ago</t>
  </si>
  <si>
    <t>Source: 2012-2016 American Community Survey, 5-year estimate. Compiled by Research and Special Projects, Montgomery County Department of Planning, M-NCPPC.</t>
  </si>
  <si>
    <t xml:space="preserve">        Homeowner with Mortgage or Loan </t>
  </si>
  <si>
    <t>% of Households Spending More Than</t>
  </si>
  <si>
    <t xml:space="preserve">     Homeowners (with mortages)</t>
  </si>
  <si>
    <t xml:space="preserve">     % Homeowners (with mortages)</t>
  </si>
  <si>
    <t xml:space="preserve">     Renters</t>
  </si>
  <si>
    <t xml:space="preserve">   Total households</t>
  </si>
  <si>
    <t xml:space="preserve">    $150,000+</t>
  </si>
  <si>
    <t xml:space="preserve">     Homeowners (with mortgage)</t>
  </si>
  <si>
    <t xml:space="preserve">    Total population</t>
  </si>
  <si>
    <t>Demographic Profile of Council Districts
Montgomery County, MD (2016)</t>
  </si>
  <si>
    <t>COUNTY</t>
  </si>
  <si>
    <t>Demographic Profile of Council Districts</t>
  </si>
  <si>
    <t>Montgomery County, MD (2016)</t>
  </si>
  <si>
    <t>Average Monthly Costs</t>
  </si>
  <si>
    <t>35% of Income on Housing Costs</t>
  </si>
  <si>
    <t>Interactive Council District Map</t>
  </si>
  <si>
    <t>Research and Special Projects' website</t>
  </si>
  <si>
    <r>
      <t>The legislative branch of the Montgomery County Government consists of five representative Council Districts and four at-large Council seats. The Charter of Montgomery County requires the Council Districts be compact, contiguous and substantially equal in population. Boundaries for the current Council Districts were adopted in 2011 and are redrawn every 10 years using total population counts by election precinct from the U.S. Decennial Census.
Since 2010, the County’s population increased by 5.6 percent, gaining about 55,000 people by 2016. Population growth in three areas, District 2 (6.7 percent), District 5 (6.5 percent), and District 3 (6.4 percent) outpaced the County’s rate of growth. These Districts each gained over 12,500 residents between 2010 and 2016. The most populous area is District 3 with 210,264 residents and District 4 at 199,959 is the least populated.
A demographic profile of the Council Districts is reported in the following tables. Block group data compiled from the 2012-2016 American Community Survey, 5-year estimate are aggregated approximating, with a few minor exceptions, the legal boundaries of the Council Districts. A spreadsheet containing the pro</t>
    </r>
    <r>
      <rPr>
        <sz val="11"/>
        <rFont val="Calibri"/>
        <family val="2"/>
        <scheme val="minor"/>
      </rPr>
      <t>file is available on the Research and Special Projects’ website (link below). The County Council webpage offers an</t>
    </r>
    <r>
      <rPr>
        <sz val="11"/>
        <color rgb="FF0070C0"/>
        <rFont val="Calibri"/>
        <family val="2"/>
        <scheme val="minor"/>
      </rPr>
      <t xml:space="preserve"> </t>
    </r>
    <r>
      <rPr>
        <sz val="11"/>
        <rFont val="Calibri"/>
        <family val="2"/>
        <scheme val="minor"/>
      </rPr>
      <t>interactive Council District map (link below) to determine which Council District you live in.</t>
    </r>
  </si>
  <si>
    <t>For more information:</t>
  </si>
  <si>
    <t>Pamela Zorich, Research Coordinator</t>
  </si>
  <si>
    <t>Caroline McCarthy, Chief of Research and Special Projects</t>
  </si>
  <si>
    <t>Pamela.Zorich@MontgomeryPlanning.org</t>
  </si>
  <si>
    <t>Caroline.McCarthy@MontgomeryPlanning.org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</si>
</sst>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0%"/>
    <numFmt numFmtId="166" formatCode="0.0"/>
    <numFmt numFmtId="167" formatCode="&quot;$&quot;#,##0"/>
  </numFmts>
  <fonts count="20" x14ac:knownFonts="1">
    <font>
      <sz val="11"/>
      <color theme="1"/>
      <name val="Calibri"/>
      <family val="2"/>
      <scheme val="minor"/>
    </font>
    <font>
      <sz val="11"/>
      <color theme="1"/>
      <name val="Calibri"/>
      <family val="2"/>
      <scheme val="minor"/>
    </font>
    <font>
      <b/>
      <sz val="16"/>
      <color theme="1"/>
      <name val="Calibri"/>
      <family val="2"/>
      <scheme val="minor"/>
    </font>
    <font>
      <sz val="6"/>
      <name val="Arial"/>
      <family val="2"/>
    </font>
    <font>
      <b/>
      <i/>
      <sz val="16"/>
      <name val="Calibri"/>
      <family val="2"/>
      <scheme val="minor"/>
    </font>
    <font>
      <b/>
      <sz val="12"/>
      <color theme="1"/>
      <name val="Calibri"/>
      <family val="2"/>
      <scheme val="minor"/>
    </font>
    <font>
      <sz val="10"/>
      <color theme="1"/>
      <name val="Calibri"/>
      <family val="2"/>
      <scheme val="minor"/>
    </font>
    <font>
      <sz val="10"/>
      <name val="Arial"/>
      <family val="2"/>
    </font>
    <font>
      <b/>
      <sz val="10.5"/>
      <color theme="1"/>
      <name val="Calibri"/>
      <family val="2"/>
      <scheme val="minor"/>
    </font>
    <font>
      <sz val="10.5"/>
      <color theme="1"/>
      <name val="Calibri"/>
      <family val="2"/>
      <scheme val="minor"/>
    </font>
    <font>
      <sz val="10.5"/>
      <name val="Calibri"/>
      <family val="2"/>
      <scheme val="minor"/>
    </font>
    <font>
      <b/>
      <i/>
      <sz val="10.5"/>
      <name val="Calibri"/>
      <family val="2"/>
      <scheme val="minor"/>
    </font>
    <font>
      <b/>
      <sz val="10.5"/>
      <name val="Calibri"/>
      <family val="2"/>
      <scheme val="minor"/>
    </font>
    <font>
      <i/>
      <sz val="10.5"/>
      <color theme="1"/>
      <name val="Calibri"/>
      <family val="2"/>
      <scheme val="minor"/>
    </font>
    <font>
      <i/>
      <sz val="10.5"/>
      <name val="Calibri"/>
      <family val="2"/>
      <scheme val="minor"/>
    </font>
    <font>
      <b/>
      <i/>
      <sz val="12"/>
      <name val="Calibri"/>
      <family val="2"/>
      <scheme val="minor"/>
    </font>
    <font>
      <sz val="12"/>
      <color theme="1"/>
      <name val="Calibri"/>
      <family val="2"/>
      <scheme val="minor"/>
    </font>
    <font>
      <sz val="11"/>
      <name val="Calibri"/>
      <family val="2"/>
      <scheme val="minor"/>
    </font>
    <font>
      <u/>
      <sz val="11"/>
      <color theme="10"/>
      <name val="Calibri"/>
      <family val="2"/>
      <scheme val="minor"/>
    </font>
    <font>
      <sz val="11"/>
      <color rgb="FF0070C0"/>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7" fillId="0" borderId="0">
      <alignment vertical="top"/>
    </xf>
    <xf numFmtId="0" fontId="7" fillId="0" borderId="0"/>
    <xf numFmtId="0" fontId="18" fillId="0" borderId="0" applyNumberFormat="0" applyFill="0" applyBorder="0" applyAlignment="0" applyProtection="0"/>
  </cellStyleXfs>
  <cellXfs count="75">
    <xf numFmtId="0" fontId="0" fillId="0" borderId="0" xfId="0"/>
    <xf numFmtId="0" fontId="4" fillId="0" borderId="0" xfId="3" applyFont="1" applyFill="1" applyBorder="1" applyAlignment="1">
      <alignment wrapText="1"/>
    </xf>
    <xf numFmtId="165" fontId="6" fillId="0" borderId="0" xfId="0" applyNumberFormat="1" applyFont="1"/>
    <xf numFmtId="0" fontId="2" fillId="0" borderId="0" xfId="0" applyFont="1" applyAlignment="1">
      <alignment wrapText="1"/>
    </xf>
    <xf numFmtId="0" fontId="9" fillId="0" borderId="0" xfId="0" applyFont="1"/>
    <xf numFmtId="0" fontId="8" fillId="0" borderId="0" xfId="0" applyFont="1" applyFill="1"/>
    <xf numFmtId="164" fontId="8" fillId="0" borderId="0" xfId="1" applyNumberFormat="1" applyFont="1"/>
    <xf numFmtId="0" fontId="8" fillId="0" borderId="0" xfId="0" applyFont="1"/>
    <xf numFmtId="164" fontId="9" fillId="0" borderId="0" xfId="1" applyNumberFormat="1" applyFont="1"/>
    <xf numFmtId="43" fontId="9" fillId="0" borderId="0" xfId="1" applyNumberFormat="1" applyFont="1"/>
    <xf numFmtId="0" fontId="12" fillId="0" borderId="0" xfId="3" applyFont="1" applyFill="1" applyBorder="1" applyProtection="1"/>
    <xf numFmtId="164" fontId="9" fillId="0" borderId="0" xfId="0" applyNumberFormat="1" applyFont="1"/>
    <xf numFmtId="0" fontId="13" fillId="0" borderId="0" xfId="0" applyFont="1"/>
    <xf numFmtId="0" fontId="10" fillId="0" borderId="0" xfId="3" applyFont="1" applyFill="1" applyBorder="1" applyProtection="1"/>
    <xf numFmtId="0" fontId="10" fillId="0" borderId="0" xfId="3" applyFont="1" applyFill="1" applyBorder="1" applyAlignment="1" applyProtection="1">
      <alignment horizontal="left"/>
    </xf>
    <xf numFmtId="164" fontId="12" fillId="0" borderId="0" xfId="1" applyNumberFormat="1" applyFont="1" applyFill="1" applyBorder="1" applyProtection="1"/>
    <xf numFmtId="164" fontId="10" fillId="0" borderId="0" xfId="1" applyNumberFormat="1" applyFont="1" applyFill="1" applyBorder="1" applyProtection="1"/>
    <xf numFmtId="0" fontId="14" fillId="0" borderId="0" xfId="3" applyFont="1" applyFill="1" applyBorder="1" applyProtection="1"/>
    <xf numFmtId="164" fontId="10" fillId="0" borderId="0" xfId="1" applyNumberFormat="1" applyFont="1" applyFill="1"/>
    <xf numFmtId="166" fontId="10" fillId="0" borderId="0" xfId="5" applyNumberFormat="1" applyFont="1" applyFill="1" applyBorder="1"/>
    <xf numFmtId="165" fontId="9" fillId="0" borderId="0" xfId="0" applyNumberFormat="1" applyFont="1"/>
    <xf numFmtId="0" fontId="12" fillId="0" borderId="0" xfId="3" applyFont="1" applyProtection="1"/>
    <xf numFmtId="0" fontId="10" fillId="0" borderId="0" xfId="3" applyFont="1" applyProtection="1"/>
    <xf numFmtId="167" fontId="9" fillId="0" borderId="0" xfId="0" applyNumberFormat="1" applyFont="1"/>
    <xf numFmtId="164" fontId="10" fillId="0" borderId="0" xfId="1" applyNumberFormat="1" applyFont="1"/>
    <xf numFmtId="165" fontId="10" fillId="0" borderId="0" xfId="2" applyNumberFormat="1" applyFont="1"/>
    <xf numFmtId="0" fontId="12" fillId="0" borderId="0" xfId="3" applyFont="1" applyFill="1" applyBorder="1" applyAlignment="1" applyProtection="1">
      <alignment vertical="center"/>
    </xf>
    <xf numFmtId="0" fontId="10" fillId="0" borderId="0" xfId="3" applyFont="1" applyBorder="1" applyProtection="1"/>
    <xf numFmtId="0" fontId="12" fillId="0" borderId="0" xfId="3" applyFont="1" applyBorder="1" applyProtection="1"/>
    <xf numFmtId="167" fontId="9" fillId="0" borderId="0" xfId="1" applyNumberFormat="1" applyFont="1"/>
    <xf numFmtId="0" fontId="10" fillId="0" borderId="0" xfId="0" applyFont="1" applyAlignment="1">
      <alignment wrapText="1"/>
    </xf>
    <xf numFmtId="164" fontId="12" fillId="0" borderId="0" xfId="1" applyNumberFormat="1" applyFont="1" applyBorder="1" applyProtection="1"/>
    <xf numFmtId="0" fontId="10" fillId="0" borderId="1" xfId="3" applyFont="1" applyBorder="1" applyProtection="1"/>
    <xf numFmtId="0" fontId="0" fillId="0" borderId="0" xfId="0" applyBorder="1"/>
    <xf numFmtId="165" fontId="9" fillId="0" borderId="0" xfId="2" applyNumberFormat="1" applyFont="1"/>
    <xf numFmtId="164" fontId="9" fillId="0" borderId="0" xfId="1" applyNumberFormat="1" applyFont="1" applyBorder="1"/>
    <xf numFmtId="0" fontId="12" fillId="0" borderId="2" xfId="3" applyFont="1" applyFill="1" applyBorder="1" applyProtection="1"/>
    <xf numFmtId="164" fontId="8" fillId="0" borderId="2" xfId="1" applyNumberFormat="1" applyFont="1" applyBorder="1"/>
    <xf numFmtId="0" fontId="0" fillId="0" borderId="0" xfId="0" applyBorder="1" applyAlignment="1">
      <alignment vertical="center"/>
    </xf>
    <xf numFmtId="0" fontId="0" fillId="0" borderId="0" xfId="0" applyAlignment="1">
      <alignment vertical="center"/>
    </xf>
    <xf numFmtId="164" fontId="8" fillId="0" borderId="0" xfId="1" applyNumberFormat="1" applyFont="1" applyAlignment="1">
      <alignment horizontal="center"/>
    </xf>
    <xf numFmtId="0" fontId="14" fillId="0" borderId="2" xfId="0" applyFont="1" applyBorder="1" applyAlignment="1">
      <alignment wrapText="1"/>
    </xf>
    <xf numFmtId="0" fontId="11" fillId="0" borderId="1" xfId="3" applyFont="1" applyFill="1" applyBorder="1" applyAlignment="1">
      <alignment vertical="center" wrapText="1"/>
    </xf>
    <xf numFmtId="0" fontId="8" fillId="0" borderId="1" xfId="0" applyFont="1" applyBorder="1" applyAlignment="1">
      <alignment horizontal="center" vertical="center"/>
    </xf>
    <xf numFmtId="165" fontId="8" fillId="0" borderId="0" xfId="2" applyNumberFormat="1" applyFont="1"/>
    <xf numFmtId="165" fontId="8" fillId="0" borderId="0" xfId="0" applyNumberFormat="1" applyFont="1" applyFill="1"/>
    <xf numFmtId="165" fontId="9" fillId="0" borderId="0" xfId="2" applyNumberFormat="1" applyFont="1" applyAlignment="1"/>
    <xf numFmtId="0" fontId="10" fillId="0" borderId="0" xfId="4" applyFont="1" applyFill="1" applyBorder="1" applyAlignment="1">
      <alignment wrapText="1"/>
    </xf>
    <xf numFmtId="165" fontId="10" fillId="0" borderId="0" xfId="2" applyNumberFormat="1" applyFont="1" applyFill="1"/>
    <xf numFmtId="0" fontId="15" fillId="0" borderId="1" xfId="3" applyFont="1" applyFill="1" applyBorder="1" applyAlignment="1">
      <alignment horizontal="center" vertical="center"/>
    </xf>
    <xf numFmtId="0" fontId="16" fillId="0" borderId="0" xfId="0" applyFont="1" applyAlignment="1">
      <alignment horizontal="center" vertical="center"/>
    </xf>
    <xf numFmtId="0" fontId="15" fillId="0" borderId="1" xfId="3" applyFont="1" applyFill="1" applyBorder="1" applyAlignment="1">
      <alignment wrapText="1"/>
    </xf>
    <xf numFmtId="0" fontId="16" fillId="0" borderId="0" xfId="0" applyFont="1" applyBorder="1" applyAlignment="1"/>
    <xf numFmtId="0" fontId="16" fillId="0" borderId="0" xfId="0" applyFont="1" applyAlignment="1"/>
    <xf numFmtId="0" fontId="0" fillId="0" borderId="0" xfId="0" applyAlignment="1">
      <alignment horizontal="left" vertical="center" wrapText="1"/>
    </xf>
    <xf numFmtId="0" fontId="0" fillId="0" borderId="0" xfId="0" applyBorder="1" applyAlignment="1">
      <alignment horizontal="left" vertical="center" wrapText="1"/>
    </xf>
    <xf numFmtId="0" fontId="5" fillId="0" borderId="1" xfId="0" applyFont="1" applyBorder="1" applyAlignment="1">
      <alignment horizontal="center" vertical="center"/>
    </xf>
    <xf numFmtId="0" fontId="18" fillId="0" borderId="0" xfId="6" applyBorder="1" applyAlignment="1">
      <alignment horizontal="center" vertical="center"/>
    </xf>
    <xf numFmtId="0" fontId="18" fillId="0" borderId="0" xfId="6" applyFont="1" applyBorder="1" applyAlignment="1">
      <alignment horizontal="center" vertical="center"/>
    </xf>
    <xf numFmtId="0" fontId="0" fillId="0" borderId="0" xfId="0" applyAlignment="1">
      <alignment horizontal="left" vertical="center"/>
    </xf>
    <xf numFmtId="0" fontId="18" fillId="0" borderId="0" xfId="6" applyAlignment="1">
      <alignment horizontal="left" vertical="center"/>
    </xf>
    <xf numFmtId="0" fontId="0" fillId="0" borderId="0" xfId="0" applyBorder="1" applyAlignment="1">
      <alignment horizontal="left" vertical="center"/>
    </xf>
    <xf numFmtId="0" fontId="18" fillId="0" borderId="0" xfId="6" applyBorder="1" applyAlignment="1">
      <alignment horizontal="left" vertical="center"/>
    </xf>
    <xf numFmtId="0" fontId="2" fillId="0" borderId="0" xfId="0" applyFont="1" applyAlignment="1">
      <alignment horizontal="center" vertical="center" wrapText="1"/>
    </xf>
    <xf numFmtId="0" fontId="0" fillId="0" borderId="0" xfId="0" applyAlignment="1">
      <alignment horizontal="left" vertical="top" wrapText="1"/>
    </xf>
    <xf numFmtId="0" fontId="18" fillId="0" borderId="0" xfId="6" applyBorder="1" applyAlignment="1">
      <alignment horizontal="center" vertical="center"/>
    </xf>
    <xf numFmtId="0" fontId="18" fillId="0" borderId="0" xfId="6" applyFont="1" applyBorder="1" applyAlignment="1">
      <alignment horizontal="center" vertical="center"/>
    </xf>
    <xf numFmtId="0" fontId="14" fillId="0" borderId="2" xfId="0" applyFont="1" applyBorder="1" applyAlignment="1">
      <alignment horizontal="left" vertical="top" wrapText="1"/>
    </xf>
    <xf numFmtId="0" fontId="14" fillId="0" borderId="2" xfId="0" applyFont="1" applyBorder="1" applyAlignment="1">
      <alignment horizontal="left" wrapText="1"/>
    </xf>
    <xf numFmtId="0" fontId="2" fillId="0" borderId="0" xfId="0" applyFont="1" applyAlignment="1">
      <alignment horizontal="center" wrapText="1"/>
    </xf>
    <xf numFmtId="0" fontId="5" fillId="0" borderId="0" xfId="0" applyFont="1" applyAlignment="1">
      <alignment horizontal="center" wrapText="1"/>
    </xf>
    <xf numFmtId="0" fontId="5" fillId="0" borderId="0" xfId="0" applyFont="1" applyAlignment="1">
      <alignment horizontal="center"/>
    </xf>
    <xf numFmtId="0" fontId="2" fillId="0" borderId="0" xfId="0" applyFont="1" applyBorder="1" applyAlignment="1">
      <alignment horizontal="center" wrapText="1"/>
    </xf>
    <xf numFmtId="0" fontId="2" fillId="0" borderId="0" xfId="0" applyFont="1" applyBorder="1" applyAlignment="1">
      <alignment horizontal="center" vertical="center" wrapText="1"/>
    </xf>
    <xf numFmtId="0" fontId="14" fillId="0" borderId="2" xfId="0" applyFont="1" applyBorder="1" applyAlignment="1">
      <alignment wrapText="1"/>
    </xf>
  </cellXfs>
  <cellStyles count="7">
    <cellStyle name="Comma" xfId="1" builtinId="3"/>
    <cellStyle name="Hyperlink" xfId="6" builtinId="8"/>
    <cellStyle name="Normal" xfId="0" builtinId="0"/>
    <cellStyle name="Normal 2 2" xfId="3" xr:uid="{F7DA1234-9FEF-4792-BAC0-5A102C38A4C9}"/>
    <cellStyle name="Normal 2 3" xfId="4" xr:uid="{99BD10F7-AB71-47F1-827D-2333B05D667D}"/>
    <cellStyle name="Normal 2 3 2" xfId="5" xr:uid="{3C4C4448-A969-4EAE-8DA6-658ADAE01BE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146539</xdr:colOff>
      <xdr:row>7</xdr:row>
      <xdr:rowOff>114301</xdr:rowOff>
    </xdr:from>
    <xdr:to>
      <xdr:col>9</xdr:col>
      <xdr:colOff>638176</xdr:colOff>
      <xdr:row>32</xdr:row>
      <xdr:rowOff>173697</xdr:rowOff>
    </xdr:to>
    <xdr:pic>
      <xdr:nvPicPr>
        <xdr:cNvPr id="3" name="Picture 2">
          <a:extLst>
            <a:ext uri="{FF2B5EF4-FFF2-40B4-BE49-F238E27FC236}">
              <a16:creationId xmlns:a16="http://schemas.microsoft.com/office/drawing/2014/main" id="{8516DFEB-9ACC-43FA-AE57-6011AF4D904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934" b="1768"/>
        <a:stretch/>
      </xdr:blipFill>
      <xdr:spPr>
        <a:xfrm>
          <a:off x="146539" y="4838701"/>
          <a:ext cx="6063762" cy="48218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1371564</xdr:colOff>
      <xdr:row>3</xdr:row>
      <xdr:rowOff>192925</xdr:rowOff>
    </xdr:to>
    <xdr:pic>
      <xdr:nvPicPr>
        <xdr:cNvPr id="6" name="Picture 5">
          <a:extLst>
            <a:ext uri="{FF2B5EF4-FFF2-40B4-BE49-F238E27FC236}">
              <a16:creationId xmlns:a16="http://schemas.microsoft.com/office/drawing/2014/main" id="{7471C976-9FE2-41A3-8393-A5D78274E1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71564" cy="10098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1371564</xdr:colOff>
      <xdr:row>2</xdr:row>
      <xdr:rowOff>271230</xdr:rowOff>
    </xdr:to>
    <xdr:pic>
      <xdr:nvPicPr>
        <xdr:cNvPr id="6" name="Picture 5">
          <a:extLst>
            <a:ext uri="{FF2B5EF4-FFF2-40B4-BE49-F238E27FC236}">
              <a16:creationId xmlns:a16="http://schemas.microsoft.com/office/drawing/2014/main" id="{8D1EFC53-427E-42E9-A32B-1743A7AB48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71564" cy="10196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1371564</xdr:colOff>
      <xdr:row>2</xdr:row>
      <xdr:rowOff>267148</xdr:rowOff>
    </xdr:to>
    <xdr:pic>
      <xdr:nvPicPr>
        <xdr:cNvPr id="3" name="Picture 2">
          <a:extLst>
            <a:ext uri="{FF2B5EF4-FFF2-40B4-BE49-F238E27FC236}">
              <a16:creationId xmlns:a16="http://schemas.microsoft.com/office/drawing/2014/main" id="{D71CBCA7-EA61-4CD3-8981-FF02A40E65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71564" cy="10196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amela.Zorich@MontgomeryPlanning.org" TargetMode="External"/><Relationship Id="rId7" Type="http://schemas.openxmlformats.org/officeDocument/2006/relationships/vmlDrawing" Target="../drawings/vmlDrawing1.vml"/><Relationship Id="rId2" Type="http://schemas.openxmlformats.org/officeDocument/2006/relationships/hyperlink" Target="https://www.montgomerycountymd.gov/COUNCIL/district_map.html" TargetMode="External"/><Relationship Id="rId1" Type="http://schemas.openxmlformats.org/officeDocument/2006/relationships/hyperlink" Target="http://montgomeryplanning.org/tools/research/"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Caroline.McCarthy@MontgomeryPlanning.or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EF5FF-59D7-403A-9459-9AB9D7930328}">
  <dimension ref="A1:M8"/>
  <sheetViews>
    <sheetView showGridLines="0" tabSelected="1" zoomScaleNormal="100" zoomScaleSheetLayoutView="130" zoomScalePageLayoutView="115" workbookViewId="0">
      <selection sqref="A1:J1"/>
    </sheetView>
  </sheetViews>
  <sheetFormatPr defaultRowHeight="15" x14ac:dyDescent="0.25"/>
  <cols>
    <col min="1" max="6" width="9.140625" customWidth="1"/>
    <col min="7" max="9" width="9.5703125" customWidth="1"/>
    <col min="10" max="10" width="12.85546875" customWidth="1"/>
  </cols>
  <sheetData>
    <row r="1" spans="1:13" ht="48" customHeight="1" x14ac:dyDescent="0.35">
      <c r="A1" s="63" t="s">
        <v>103</v>
      </c>
      <c r="B1" s="63"/>
      <c r="C1" s="63"/>
      <c r="D1" s="63"/>
      <c r="E1" s="63"/>
      <c r="F1" s="63"/>
      <c r="G1" s="63"/>
      <c r="H1" s="63"/>
      <c r="I1" s="63"/>
      <c r="J1" s="63"/>
      <c r="K1" s="3"/>
      <c r="L1" s="3"/>
      <c r="M1" s="3"/>
    </row>
    <row r="2" spans="1:13" ht="258.75" customHeight="1" x14ac:dyDescent="0.25">
      <c r="A2" s="64" t="s">
        <v>111</v>
      </c>
      <c r="B2" s="64"/>
      <c r="C2" s="64"/>
      <c r="D2" s="64"/>
      <c r="E2" s="64"/>
      <c r="F2" s="64"/>
      <c r="G2" s="64"/>
      <c r="H2" s="64"/>
      <c r="I2" s="64"/>
      <c r="J2" s="64"/>
    </row>
    <row r="3" spans="1:13" s="39" customFormat="1" x14ac:dyDescent="0.25">
      <c r="A3" s="54"/>
      <c r="B3" s="66" t="s">
        <v>110</v>
      </c>
      <c r="C3" s="66"/>
      <c r="D3" s="66"/>
      <c r="E3" s="66"/>
      <c r="F3" s="55"/>
      <c r="G3" s="65" t="s">
        <v>109</v>
      </c>
      <c r="H3" s="65"/>
      <c r="I3" s="65"/>
      <c r="J3" s="55"/>
      <c r="K3" s="38"/>
    </row>
    <row r="4" spans="1:13" s="39" customFormat="1" ht="5.25" customHeight="1" x14ac:dyDescent="0.25">
      <c r="A4" s="54"/>
      <c r="B4" s="58"/>
      <c r="C4" s="58"/>
      <c r="D4" s="58"/>
      <c r="E4" s="58"/>
      <c r="F4" s="55"/>
      <c r="G4" s="57"/>
      <c r="H4" s="57"/>
      <c r="I4" s="57"/>
      <c r="J4" s="55"/>
      <c r="K4" s="38"/>
    </row>
    <row r="5" spans="1:13" s="39" customFormat="1" x14ac:dyDescent="0.25">
      <c r="A5" s="59" t="s">
        <v>112</v>
      </c>
      <c r="B5" s="58"/>
      <c r="C5" s="58"/>
      <c r="D5" s="58"/>
      <c r="E5" s="58"/>
      <c r="F5" s="55"/>
      <c r="G5" s="57"/>
      <c r="H5" s="57"/>
      <c r="I5" s="57"/>
      <c r="J5" s="55"/>
      <c r="K5" s="38"/>
    </row>
    <row r="6" spans="1:13" s="39" customFormat="1" x14ac:dyDescent="0.25">
      <c r="A6" s="59" t="s">
        <v>113</v>
      </c>
      <c r="B6" s="54"/>
      <c r="C6" s="54"/>
      <c r="D6" s="54"/>
      <c r="E6" s="54"/>
      <c r="F6" s="54"/>
      <c r="G6" s="60" t="s">
        <v>115</v>
      </c>
      <c r="H6" s="54"/>
      <c r="I6" s="54"/>
      <c r="J6" s="55"/>
      <c r="K6" s="38"/>
    </row>
    <row r="7" spans="1:13" s="39" customFormat="1" x14ac:dyDescent="0.25">
      <c r="A7" s="59" t="s">
        <v>114</v>
      </c>
      <c r="B7" s="58"/>
      <c r="C7" s="58"/>
      <c r="D7" s="58"/>
      <c r="E7" s="58"/>
      <c r="F7" s="61"/>
      <c r="G7" s="62" t="s">
        <v>116</v>
      </c>
      <c r="H7" s="57"/>
      <c r="I7" s="62"/>
      <c r="J7" s="55"/>
      <c r="K7" s="38"/>
    </row>
    <row r="8" spans="1:13" s="39" customFormat="1" x14ac:dyDescent="0.25">
      <c r="A8" s="54"/>
      <c r="B8" s="58"/>
      <c r="C8" s="58"/>
      <c r="D8" s="58"/>
      <c r="E8" s="58"/>
      <c r="F8" s="55"/>
      <c r="G8" s="57"/>
      <c r="H8" s="57"/>
      <c r="I8" s="57"/>
      <c r="J8" s="55"/>
      <c r="K8" s="38"/>
    </row>
  </sheetData>
  <mergeCells count="4">
    <mergeCell ref="A1:J1"/>
    <mergeCell ref="A2:J2"/>
    <mergeCell ref="G3:I3"/>
    <mergeCell ref="B3:E3"/>
  </mergeCells>
  <hyperlinks>
    <hyperlink ref="B3:D3" r:id="rId1" display="Research and Special Projects Website Link" xr:uid="{001ACE6F-7AB0-4500-BAD5-35A10489E64D}"/>
    <hyperlink ref="G3" r:id="rId2" xr:uid="{BA62862E-D54E-49A4-8EEB-51FF71BFF856}"/>
    <hyperlink ref="G6" r:id="rId3" xr:uid="{E4323EDD-35FE-4350-BA53-C6FF84B529F5}"/>
    <hyperlink ref="G7" r:id="rId4" xr:uid="{78C8B95F-9C2A-41C9-A9E1-464DF86D7B4B}"/>
  </hyperlinks>
  <printOptions horizontalCentered="1"/>
  <pageMargins left="0.25" right="0.25" top="0.5" bottom="0.75" header="0.3" footer="0.3"/>
  <pageSetup scale="95" fitToHeight="0" orientation="portrait" horizontalDpi="1200" verticalDpi="1200" r:id="rId5"/>
  <headerFooter>
    <oddFooter>&amp;C&amp;G</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EC90F-E6BE-46E8-A204-714FB3EDD58F}">
  <sheetPr>
    <pageSetUpPr fitToPage="1"/>
  </sheetPr>
  <dimension ref="A1:N91"/>
  <sheetViews>
    <sheetView showGridLines="0" zoomScale="106" zoomScaleNormal="106" zoomScalePageLayoutView="98" workbookViewId="0">
      <pane ySplit="4" topLeftCell="A5" activePane="bottomLeft" state="frozen"/>
      <selection pane="bottomLeft" sqref="A1:M1"/>
    </sheetView>
  </sheetViews>
  <sheetFormatPr defaultRowHeight="15" x14ac:dyDescent="0.25"/>
  <cols>
    <col min="1" max="1" width="30.85546875" customWidth="1"/>
    <col min="2" max="2" width="8.7109375" bestFit="1" customWidth="1"/>
    <col min="3" max="3" width="6" bestFit="1" customWidth="1"/>
    <col min="4" max="4" width="9.28515625" customWidth="1"/>
    <col min="5" max="5" width="6" bestFit="1" customWidth="1"/>
    <col min="6" max="6" width="9.28515625" customWidth="1"/>
    <col min="7" max="7" width="6" bestFit="1" customWidth="1"/>
    <col min="8" max="8" width="9.28515625" customWidth="1"/>
    <col min="9" max="9" width="6" bestFit="1" customWidth="1"/>
    <col min="10" max="10" width="9.28515625" customWidth="1"/>
    <col min="11" max="11" width="6" bestFit="1" customWidth="1"/>
    <col min="12" max="12" width="10.28515625" bestFit="1" customWidth="1"/>
    <col min="13" max="13" width="7" bestFit="1" customWidth="1"/>
  </cols>
  <sheetData>
    <row r="1" spans="1:14" ht="21.75" customHeight="1" x14ac:dyDescent="0.35">
      <c r="A1" s="69" t="s">
        <v>105</v>
      </c>
      <c r="B1" s="69"/>
      <c r="C1" s="69"/>
      <c r="D1" s="69"/>
      <c r="E1" s="69"/>
      <c r="F1" s="69"/>
      <c r="G1" s="69"/>
      <c r="H1" s="69"/>
      <c r="I1" s="69"/>
      <c r="J1" s="69"/>
      <c r="K1" s="69"/>
      <c r="L1" s="69"/>
      <c r="M1" s="69"/>
    </row>
    <row r="2" spans="1:14" ht="21.75" customHeight="1" x14ac:dyDescent="0.35">
      <c r="A2" s="69" t="s">
        <v>106</v>
      </c>
      <c r="B2" s="69"/>
      <c r="C2" s="69"/>
      <c r="D2" s="69"/>
      <c r="E2" s="69"/>
      <c r="F2" s="69"/>
      <c r="G2" s="69"/>
      <c r="H2" s="69"/>
      <c r="I2" s="69"/>
      <c r="J2" s="69"/>
      <c r="K2" s="69"/>
      <c r="L2" s="69"/>
      <c r="M2" s="69"/>
      <c r="N2" s="3"/>
    </row>
    <row r="3" spans="1:14" ht="21" x14ac:dyDescent="0.35">
      <c r="A3" s="1"/>
      <c r="B3" s="70" t="s">
        <v>0</v>
      </c>
      <c r="C3" s="70"/>
      <c r="D3" s="70" t="s">
        <v>1</v>
      </c>
      <c r="E3" s="70"/>
      <c r="F3" s="70" t="s">
        <v>2</v>
      </c>
      <c r="G3" s="70"/>
      <c r="H3" s="70" t="s">
        <v>3</v>
      </c>
      <c r="I3" s="70"/>
      <c r="J3" s="70" t="s">
        <v>4</v>
      </c>
      <c r="K3" s="70"/>
      <c r="L3" s="71" t="s">
        <v>104</v>
      </c>
      <c r="M3" s="71"/>
    </row>
    <row r="4" spans="1:14" ht="15.75" customHeight="1" x14ac:dyDescent="0.25">
      <c r="A4" s="42"/>
      <c r="B4" s="43" t="s">
        <v>5</v>
      </c>
      <c r="C4" s="43" t="s">
        <v>6</v>
      </c>
      <c r="D4" s="43" t="s">
        <v>5</v>
      </c>
      <c r="E4" s="43" t="s">
        <v>6</v>
      </c>
      <c r="F4" s="43" t="s">
        <v>5</v>
      </c>
      <c r="G4" s="43" t="s">
        <v>6</v>
      </c>
      <c r="H4" s="43" t="s">
        <v>5</v>
      </c>
      <c r="I4" s="43" t="s">
        <v>6</v>
      </c>
      <c r="J4" s="43" t="s">
        <v>5</v>
      </c>
      <c r="K4" s="43" t="s">
        <v>6</v>
      </c>
      <c r="L4" s="43" t="s">
        <v>5</v>
      </c>
      <c r="M4" s="43" t="s">
        <v>6</v>
      </c>
    </row>
    <row r="5" spans="1:14" x14ac:dyDescent="0.25">
      <c r="A5" s="5" t="s">
        <v>7</v>
      </c>
      <c r="B5" s="6">
        <v>207377</v>
      </c>
      <c r="C5" s="44">
        <f>B5/$L$5</f>
        <v>0.20204877183786368</v>
      </c>
      <c r="D5" s="6">
        <v>202133</v>
      </c>
      <c r="E5" s="44">
        <f>D5/$L$5</f>
        <v>0.19693950822850606</v>
      </c>
      <c r="F5" s="6">
        <v>210264</v>
      </c>
      <c r="G5" s="44">
        <f>F5/$L$5</f>
        <v>0.20486159488138306</v>
      </c>
      <c r="H5" s="6">
        <v>199959</v>
      </c>
      <c r="I5" s="44">
        <f>H5/$L$5</f>
        <v>0.19482136576345202</v>
      </c>
      <c r="J5" s="6">
        <v>206638</v>
      </c>
      <c r="K5" s="44">
        <f>J5/$L$5</f>
        <v>0.20132875928879518</v>
      </c>
      <c r="L5" s="6">
        <v>1026371</v>
      </c>
      <c r="M5" s="45">
        <f>C5+E5+G5+I5+K5</f>
        <v>1</v>
      </c>
    </row>
    <row r="6" spans="1:14" x14ac:dyDescent="0.25">
      <c r="A6" s="7" t="s">
        <v>8</v>
      </c>
      <c r="B6" s="8">
        <v>205056</v>
      </c>
      <c r="C6" s="34">
        <v>0.98880000000000001</v>
      </c>
      <c r="D6" s="8">
        <v>201282</v>
      </c>
      <c r="E6" s="34">
        <v>0.99580000000000002</v>
      </c>
      <c r="F6" s="8">
        <v>207760</v>
      </c>
      <c r="G6" s="34">
        <v>0.98809999999999998</v>
      </c>
      <c r="H6" s="8">
        <v>198468</v>
      </c>
      <c r="I6" s="34">
        <v>0.99250000000000005</v>
      </c>
      <c r="J6" s="8">
        <v>205018</v>
      </c>
      <c r="K6" s="34">
        <v>0.99219999999999997</v>
      </c>
      <c r="L6" s="8">
        <v>1017584</v>
      </c>
      <c r="M6" s="34">
        <v>0.99139999999999995</v>
      </c>
    </row>
    <row r="7" spans="1:14" x14ac:dyDescent="0.25">
      <c r="A7" s="7" t="s">
        <v>9</v>
      </c>
      <c r="B7" s="9">
        <v>2.5213000000000001</v>
      </c>
      <c r="C7" s="4"/>
      <c r="D7" s="9">
        <v>2.9903</v>
      </c>
      <c r="E7" s="4"/>
      <c r="F7" s="9">
        <v>2.6473</v>
      </c>
      <c r="G7" s="4"/>
      <c r="H7" s="9">
        <v>3.0415999999999999</v>
      </c>
      <c r="I7" s="4"/>
      <c r="J7" s="9">
        <v>2.7193999999999998</v>
      </c>
      <c r="K7" s="4"/>
      <c r="L7" s="9">
        <v>2.77</v>
      </c>
      <c r="M7" s="4"/>
    </row>
    <row r="8" spans="1:14" x14ac:dyDescent="0.25">
      <c r="A8" s="10" t="s">
        <v>10</v>
      </c>
      <c r="B8" s="11"/>
      <c r="C8" s="20"/>
      <c r="D8" s="8"/>
      <c r="E8" s="20"/>
      <c r="F8" s="8"/>
      <c r="G8" s="20"/>
      <c r="H8" s="8"/>
      <c r="I8" s="20"/>
      <c r="J8" s="8"/>
      <c r="K8" s="20"/>
      <c r="L8" s="11"/>
      <c r="M8" s="20"/>
    </row>
    <row r="9" spans="1:14" x14ac:dyDescent="0.25">
      <c r="A9" s="14" t="s">
        <v>11</v>
      </c>
      <c r="B9" s="8">
        <v>47908</v>
      </c>
      <c r="C9" s="34">
        <v>0.23100000000000001</v>
      </c>
      <c r="D9" s="8">
        <v>54201</v>
      </c>
      <c r="E9" s="34">
        <v>0.2681</v>
      </c>
      <c r="F9" s="8">
        <v>46083</v>
      </c>
      <c r="G9" s="34">
        <v>0.21920000000000001</v>
      </c>
      <c r="H9" s="8">
        <v>46796</v>
      </c>
      <c r="I9" s="34">
        <v>0.23400000000000001</v>
      </c>
      <c r="J9" s="8">
        <v>46716</v>
      </c>
      <c r="K9" s="34">
        <v>0.2261</v>
      </c>
      <c r="L9" s="8">
        <v>241704</v>
      </c>
      <c r="M9" s="34">
        <v>0.23549999999999999</v>
      </c>
    </row>
    <row r="10" spans="1:14" ht="15" customHeight="1" x14ac:dyDescent="0.25">
      <c r="A10" s="13" t="s">
        <v>12</v>
      </c>
      <c r="B10" s="8">
        <v>32544</v>
      </c>
      <c r="C10" s="34">
        <v>0.15690000000000001</v>
      </c>
      <c r="D10" s="8">
        <v>43270</v>
      </c>
      <c r="E10" s="34">
        <v>0.21410000000000001</v>
      </c>
      <c r="F10" s="8">
        <v>46753</v>
      </c>
      <c r="G10" s="34">
        <v>0.22239999999999999</v>
      </c>
      <c r="H10" s="8">
        <v>44912</v>
      </c>
      <c r="I10" s="34">
        <v>0.22459999999999999</v>
      </c>
      <c r="J10" s="8">
        <v>50745</v>
      </c>
      <c r="K10" s="34">
        <v>0.24560000000000001</v>
      </c>
      <c r="L10" s="8">
        <v>218224</v>
      </c>
      <c r="M10" s="34">
        <v>0.21260000000000001</v>
      </c>
    </row>
    <row r="11" spans="1:14" x14ac:dyDescent="0.25">
      <c r="A11" s="13" t="s">
        <v>13</v>
      </c>
      <c r="B11" s="8">
        <v>42636</v>
      </c>
      <c r="C11" s="34">
        <v>0.2056</v>
      </c>
      <c r="D11" s="8">
        <v>45897</v>
      </c>
      <c r="E11" s="34">
        <v>0.2271</v>
      </c>
      <c r="F11" s="8">
        <v>43326</v>
      </c>
      <c r="G11" s="34">
        <v>0.20610000000000001</v>
      </c>
      <c r="H11" s="8">
        <v>40227</v>
      </c>
      <c r="I11" s="34">
        <v>0.20119999999999999</v>
      </c>
      <c r="J11" s="8">
        <v>45330</v>
      </c>
      <c r="K11" s="34">
        <v>0.21940000000000001</v>
      </c>
      <c r="L11" s="8">
        <v>217416</v>
      </c>
      <c r="M11" s="34">
        <v>0.21179999999999999</v>
      </c>
    </row>
    <row r="12" spans="1:14" x14ac:dyDescent="0.25">
      <c r="A12" s="13" t="s">
        <v>14</v>
      </c>
      <c r="B12" s="8">
        <v>45518</v>
      </c>
      <c r="C12" s="34">
        <v>0.2195</v>
      </c>
      <c r="D12" s="8">
        <v>41699</v>
      </c>
      <c r="E12" s="34">
        <v>0.20630000000000001</v>
      </c>
      <c r="F12" s="8">
        <v>39944</v>
      </c>
      <c r="G12" s="34">
        <v>0.19</v>
      </c>
      <c r="H12" s="8">
        <v>42259</v>
      </c>
      <c r="I12" s="34">
        <v>0.21129999999999999</v>
      </c>
      <c r="J12" s="8">
        <v>38920</v>
      </c>
      <c r="K12" s="34">
        <v>0.1883</v>
      </c>
      <c r="L12" s="8">
        <v>208340</v>
      </c>
      <c r="M12" s="34">
        <v>0.20300000000000001</v>
      </c>
    </row>
    <row r="13" spans="1:14" x14ac:dyDescent="0.25">
      <c r="A13" s="13" t="s">
        <v>15</v>
      </c>
      <c r="B13" s="8">
        <v>38771</v>
      </c>
      <c r="C13" s="34">
        <v>0.187</v>
      </c>
      <c r="D13" s="8">
        <v>17066</v>
      </c>
      <c r="E13" s="34">
        <v>8.4400000000000003E-2</v>
      </c>
      <c r="F13" s="8">
        <v>34158</v>
      </c>
      <c r="G13" s="34">
        <v>0.16250000000000001</v>
      </c>
      <c r="H13" s="8">
        <v>25765</v>
      </c>
      <c r="I13" s="34">
        <v>0.12889999999999999</v>
      </c>
      <c r="J13" s="8">
        <v>24927</v>
      </c>
      <c r="K13" s="34">
        <v>0.1206</v>
      </c>
      <c r="L13" s="8">
        <v>140687</v>
      </c>
      <c r="M13" s="34">
        <v>0.1371</v>
      </c>
    </row>
    <row r="14" spans="1:14" x14ac:dyDescent="0.25">
      <c r="A14" s="10" t="s">
        <v>16</v>
      </c>
      <c r="B14" s="11"/>
      <c r="C14" s="34"/>
      <c r="D14" s="11"/>
      <c r="E14" s="34"/>
      <c r="F14" s="11"/>
      <c r="G14" s="34"/>
      <c r="H14" s="11"/>
      <c r="I14" s="34"/>
      <c r="J14" s="11"/>
      <c r="K14" s="34"/>
      <c r="L14" s="11"/>
      <c r="M14" s="34"/>
    </row>
    <row r="15" spans="1:14" x14ac:dyDescent="0.25">
      <c r="A15" s="13" t="s">
        <v>17</v>
      </c>
      <c r="B15" s="11">
        <v>189826</v>
      </c>
      <c r="C15" s="34">
        <v>0.91539999999999999</v>
      </c>
      <c r="D15" s="11">
        <v>163327</v>
      </c>
      <c r="E15" s="34">
        <v>0.80800000000000005</v>
      </c>
      <c r="F15" s="11">
        <v>170699</v>
      </c>
      <c r="G15" s="34">
        <v>0.81179999999999997</v>
      </c>
      <c r="H15" s="11">
        <v>147151</v>
      </c>
      <c r="I15" s="34">
        <v>0.7359</v>
      </c>
      <c r="J15" s="11">
        <v>164818</v>
      </c>
      <c r="K15" s="34">
        <v>0.79759999999999998</v>
      </c>
      <c r="L15" s="11">
        <v>835821</v>
      </c>
      <c r="M15" s="34">
        <v>0.81430000000000002</v>
      </c>
    </row>
    <row r="16" spans="1:14" x14ac:dyDescent="0.25">
      <c r="A16" s="13" t="s">
        <v>18</v>
      </c>
      <c r="B16" s="8">
        <v>148282</v>
      </c>
      <c r="C16" s="34">
        <v>0.71499999999999997</v>
      </c>
      <c r="D16" s="8">
        <v>81078</v>
      </c>
      <c r="E16" s="34">
        <v>0.40110000000000001</v>
      </c>
      <c r="F16" s="8">
        <v>96216</v>
      </c>
      <c r="G16" s="34">
        <v>0.45760000000000001</v>
      </c>
      <c r="H16" s="8">
        <v>77258</v>
      </c>
      <c r="I16" s="34">
        <v>0.38640000000000002</v>
      </c>
      <c r="J16" s="8">
        <v>68642</v>
      </c>
      <c r="K16" s="34">
        <v>0.3322</v>
      </c>
      <c r="L16" s="8">
        <v>471476</v>
      </c>
      <c r="M16" s="34">
        <v>0.45939999999999998</v>
      </c>
    </row>
    <row r="17" spans="1:13" x14ac:dyDescent="0.25">
      <c r="A17" s="13" t="s">
        <v>19</v>
      </c>
      <c r="B17" s="8">
        <v>9861</v>
      </c>
      <c r="C17" s="34">
        <v>4.7600000000000003E-2</v>
      </c>
      <c r="D17" s="8">
        <v>38393</v>
      </c>
      <c r="E17" s="34">
        <v>0.18990000000000001</v>
      </c>
      <c r="F17" s="8">
        <v>25641</v>
      </c>
      <c r="G17" s="34">
        <v>0.12189999999999999</v>
      </c>
      <c r="H17" s="8">
        <v>36994</v>
      </c>
      <c r="I17" s="34">
        <v>0.185</v>
      </c>
      <c r="J17" s="8">
        <v>67007</v>
      </c>
      <c r="K17" s="34">
        <v>0.32429999999999998</v>
      </c>
      <c r="L17" s="8">
        <v>177896</v>
      </c>
      <c r="M17" s="34">
        <v>0.17330000000000001</v>
      </c>
    </row>
    <row r="18" spans="1:13" x14ac:dyDescent="0.25">
      <c r="A18" s="13" t="s">
        <v>20</v>
      </c>
      <c r="B18" s="8">
        <v>24945</v>
      </c>
      <c r="C18" s="34">
        <v>0.1203</v>
      </c>
      <c r="D18" s="8">
        <v>36850</v>
      </c>
      <c r="E18" s="34">
        <v>0.18229999999999999</v>
      </c>
      <c r="F18" s="8">
        <v>40965</v>
      </c>
      <c r="G18" s="34">
        <v>0.1948</v>
      </c>
      <c r="H18" s="8">
        <v>25404</v>
      </c>
      <c r="I18" s="34">
        <v>0.127</v>
      </c>
      <c r="J18" s="8">
        <v>21041</v>
      </c>
      <c r="K18" s="34">
        <v>0.1018</v>
      </c>
      <c r="L18" s="8">
        <v>149205</v>
      </c>
      <c r="M18" s="34">
        <v>0.1454</v>
      </c>
    </row>
    <row r="19" spans="1:13" x14ac:dyDescent="0.25">
      <c r="A19" s="13" t="s">
        <v>21</v>
      </c>
      <c r="B19" s="8">
        <v>6738</v>
      </c>
      <c r="C19" s="34">
        <v>3.2500000000000001E-2</v>
      </c>
      <c r="D19" s="8">
        <v>7006</v>
      </c>
      <c r="E19" s="34">
        <v>3.4700000000000002E-2</v>
      </c>
      <c r="F19" s="8">
        <v>7877</v>
      </c>
      <c r="G19" s="34">
        <v>3.7499999999999999E-2</v>
      </c>
      <c r="H19" s="8">
        <v>7495</v>
      </c>
      <c r="I19" s="34">
        <v>3.7499999999999999E-2</v>
      </c>
      <c r="J19" s="8">
        <v>8128</v>
      </c>
      <c r="K19" s="34">
        <v>3.9300000000000002E-2</v>
      </c>
      <c r="L19" s="8">
        <v>37244</v>
      </c>
      <c r="M19" s="34">
        <v>3.6299999999999999E-2</v>
      </c>
    </row>
    <row r="20" spans="1:13" x14ac:dyDescent="0.25">
      <c r="A20" s="14" t="s">
        <v>22</v>
      </c>
      <c r="B20" s="8">
        <v>17551</v>
      </c>
      <c r="C20" s="46">
        <v>8.4599999999999995E-2</v>
      </c>
      <c r="D20" s="8">
        <v>38806</v>
      </c>
      <c r="E20" s="34">
        <v>0.192</v>
      </c>
      <c r="F20" s="8">
        <v>39565</v>
      </c>
      <c r="G20" s="34">
        <v>0.18820000000000001</v>
      </c>
      <c r="H20" s="8">
        <v>52808</v>
      </c>
      <c r="I20" s="34">
        <v>0.2641</v>
      </c>
      <c r="J20" s="8">
        <v>41820</v>
      </c>
      <c r="K20" s="34">
        <v>0.2024</v>
      </c>
      <c r="L20" s="8">
        <v>190550</v>
      </c>
      <c r="M20" s="34">
        <v>0.1857</v>
      </c>
    </row>
    <row r="21" spans="1:13" x14ac:dyDescent="0.25">
      <c r="A21" s="13" t="s">
        <v>23</v>
      </c>
      <c r="B21" s="11">
        <v>59095</v>
      </c>
      <c r="C21" s="34">
        <v>0.28499999999999998</v>
      </c>
      <c r="D21" s="11">
        <v>121055</v>
      </c>
      <c r="E21" s="34">
        <v>0.59889999999999999</v>
      </c>
      <c r="F21" s="11">
        <v>114048</v>
      </c>
      <c r="G21" s="34">
        <v>0.54239999999999999</v>
      </c>
      <c r="H21" s="11">
        <v>122701</v>
      </c>
      <c r="I21" s="34">
        <v>0.61360000000000003</v>
      </c>
      <c r="J21" s="11">
        <v>137996</v>
      </c>
      <c r="K21" s="34">
        <v>0.66779999999999995</v>
      </c>
      <c r="L21" s="11">
        <v>554895</v>
      </c>
      <c r="M21" s="34">
        <v>0.54059999999999997</v>
      </c>
    </row>
    <row r="22" spans="1:13" x14ac:dyDescent="0.25">
      <c r="A22" s="7" t="s">
        <v>24</v>
      </c>
      <c r="B22" s="4"/>
      <c r="C22" s="4"/>
      <c r="D22" s="8"/>
      <c r="E22" s="4"/>
      <c r="F22" s="8"/>
      <c r="G22" s="4"/>
      <c r="H22" s="8"/>
      <c r="I22" s="4"/>
      <c r="J22" s="8"/>
      <c r="K22" s="4"/>
      <c r="L22" s="6"/>
      <c r="M22" s="4"/>
    </row>
    <row r="23" spans="1:13" x14ac:dyDescent="0.25">
      <c r="A23" s="12" t="s">
        <v>25</v>
      </c>
      <c r="B23" s="8">
        <v>196341</v>
      </c>
      <c r="C23" s="20"/>
      <c r="D23" s="8">
        <v>187816</v>
      </c>
      <c r="E23" s="20"/>
      <c r="F23" s="8">
        <v>196264</v>
      </c>
      <c r="G23" s="20"/>
      <c r="H23" s="8">
        <v>186927</v>
      </c>
      <c r="I23" s="20"/>
      <c r="J23" s="8">
        <v>192224</v>
      </c>
      <c r="K23" s="20"/>
      <c r="L23" s="8">
        <v>959572</v>
      </c>
      <c r="M23" s="20"/>
    </row>
    <row r="24" spans="1:13" x14ac:dyDescent="0.25">
      <c r="A24" s="4" t="s">
        <v>26</v>
      </c>
      <c r="B24" s="11">
        <v>142254</v>
      </c>
      <c r="C24" s="34">
        <v>0.72452518832032031</v>
      </c>
      <c r="D24" s="11">
        <v>112933</v>
      </c>
      <c r="E24" s="34">
        <v>0.60129594922690288</v>
      </c>
      <c r="F24" s="11">
        <v>109197</v>
      </c>
      <c r="G24" s="34">
        <v>0.5563781437247789</v>
      </c>
      <c r="H24" s="11">
        <v>101795</v>
      </c>
      <c r="I24" s="34">
        <v>0.54457087526146575</v>
      </c>
      <c r="J24" s="11">
        <v>111273</v>
      </c>
      <c r="K24" s="34">
        <v>0.57887152488763105</v>
      </c>
      <c r="L24" s="11">
        <v>577452</v>
      </c>
      <c r="M24" s="34">
        <v>0.601780793937297</v>
      </c>
    </row>
    <row r="25" spans="1:13" x14ac:dyDescent="0.25">
      <c r="A25" s="4" t="s">
        <v>27</v>
      </c>
      <c r="B25" s="8">
        <v>54087</v>
      </c>
      <c r="C25" s="34">
        <v>0.27547481167967974</v>
      </c>
      <c r="D25" s="8">
        <v>74883</v>
      </c>
      <c r="E25" s="34">
        <v>0.39870405077309706</v>
      </c>
      <c r="F25" s="8">
        <v>87067</v>
      </c>
      <c r="G25" s="34">
        <v>0.4436218562752211</v>
      </c>
      <c r="H25" s="8">
        <v>85132</v>
      </c>
      <c r="I25" s="34">
        <v>0.45542912473853431</v>
      </c>
      <c r="J25" s="8">
        <v>80951</v>
      </c>
      <c r="K25" s="34">
        <v>0.42112847511236889</v>
      </c>
      <c r="L25" s="8">
        <v>382120</v>
      </c>
      <c r="M25" s="34">
        <v>0.39821920606270295</v>
      </c>
    </row>
    <row r="26" spans="1:13" x14ac:dyDescent="0.25">
      <c r="A26" s="4" t="s">
        <v>28</v>
      </c>
      <c r="B26" s="8">
        <v>13505</v>
      </c>
      <c r="C26" s="34">
        <v>6.8783392159559129E-2</v>
      </c>
      <c r="D26" s="8">
        <v>26228</v>
      </c>
      <c r="E26" s="34">
        <v>0.13964731439280997</v>
      </c>
      <c r="F26" s="8">
        <v>33601</v>
      </c>
      <c r="G26" s="34">
        <v>0.17120307341132351</v>
      </c>
      <c r="H26" s="8">
        <v>33503</v>
      </c>
      <c r="I26" s="34">
        <v>0.17923039475303193</v>
      </c>
      <c r="J26" s="8">
        <v>30034</v>
      </c>
      <c r="K26" s="34">
        <v>0.15624479773597469</v>
      </c>
      <c r="L26" s="8">
        <v>136871</v>
      </c>
      <c r="M26" s="34">
        <v>0.1426375509081132</v>
      </c>
    </row>
    <row r="27" spans="1:13" x14ac:dyDescent="0.25">
      <c r="A27" s="10" t="s">
        <v>29</v>
      </c>
      <c r="B27" s="8">
        <v>205544</v>
      </c>
      <c r="C27" s="34"/>
      <c r="D27" s="8">
        <v>199631</v>
      </c>
      <c r="E27" s="34"/>
      <c r="F27" s="8">
        <v>207280</v>
      </c>
      <c r="G27" s="34"/>
      <c r="H27" s="8">
        <v>197128</v>
      </c>
      <c r="I27" s="34"/>
      <c r="J27" s="8">
        <v>204307</v>
      </c>
      <c r="K27" s="34"/>
      <c r="L27" s="8">
        <v>1013890</v>
      </c>
      <c r="M27" s="34"/>
    </row>
    <row r="28" spans="1:13" x14ac:dyDescent="0.25">
      <c r="A28" s="13" t="s">
        <v>30</v>
      </c>
      <c r="B28" s="8">
        <v>179139</v>
      </c>
      <c r="C28" s="34">
        <v>0.87150000000000005</v>
      </c>
      <c r="D28" s="8">
        <v>170581</v>
      </c>
      <c r="E28" s="34">
        <v>0.85450000000000004</v>
      </c>
      <c r="F28" s="8">
        <v>173228</v>
      </c>
      <c r="G28" s="34">
        <v>0.8357</v>
      </c>
      <c r="H28" s="8">
        <v>172303</v>
      </c>
      <c r="I28" s="34">
        <v>0.87409999999999999</v>
      </c>
      <c r="J28" s="8">
        <v>172456</v>
      </c>
      <c r="K28" s="34">
        <v>0.84409999999999996</v>
      </c>
      <c r="L28" s="8">
        <v>867707</v>
      </c>
      <c r="M28" s="34">
        <v>0.85580000000000001</v>
      </c>
    </row>
    <row r="29" spans="1:13" x14ac:dyDescent="0.25">
      <c r="A29" s="13" t="s">
        <v>31</v>
      </c>
      <c r="B29" s="8">
        <v>21753</v>
      </c>
      <c r="C29" s="34">
        <v>0.10580000000000001</v>
      </c>
      <c r="D29" s="8">
        <v>26486</v>
      </c>
      <c r="E29" s="34">
        <v>0.13270000000000001</v>
      </c>
      <c r="F29" s="8">
        <v>30250</v>
      </c>
      <c r="G29" s="34">
        <v>0.1459</v>
      </c>
      <c r="H29" s="8">
        <v>22832</v>
      </c>
      <c r="I29" s="34">
        <v>0.1158</v>
      </c>
      <c r="J29" s="8">
        <v>28380</v>
      </c>
      <c r="K29" s="34">
        <v>0.1389</v>
      </c>
      <c r="L29" s="8">
        <v>129701</v>
      </c>
      <c r="M29" s="34">
        <v>0.12790000000000001</v>
      </c>
    </row>
    <row r="30" spans="1:13" x14ac:dyDescent="0.25">
      <c r="A30" s="13" t="s">
        <v>32</v>
      </c>
      <c r="B30" s="11">
        <v>4652</v>
      </c>
      <c r="C30" s="34">
        <v>2.2599999999999999E-2</v>
      </c>
      <c r="D30" s="11">
        <v>2564</v>
      </c>
      <c r="E30" s="34">
        <v>1.2800000000000001E-2</v>
      </c>
      <c r="F30" s="11">
        <v>3802</v>
      </c>
      <c r="G30" s="34">
        <v>1.83E-2</v>
      </c>
      <c r="H30" s="11">
        <v>1993</v>
      </c>
      <c r="I30" s="34">
        <v>1.01E-2</v>
      </c>
      <c r="J30" s="11">
        <v>3471</v>
      </c>
      <c r="K30" s="34">
        <v>1.7000000000000001E-2</v>
      </c>
      <c r="L30" s="11">
        <v>16482</v>
      </c>
      <c r="M30" s="34">
        <v>1.6299999999999999E-2</v>
      </c>
    </row>
    <row r="31" spans="1:13" x14ac:dyDescent="0.25">
      <c r="A31" s="10" t="s">
        <v>33</v>
      </c>
      <c r="B31" s="4"/>
      <c r="C31" s="4"/>
      <c r="D31" s="8"/>
      <c r="E31" s="4"/>
      <c r="F31" s="8"/>
      <c r="G31" s="4"/>
      <c r="H31" s="8"/>
      <c r="I31" s="4"/>
      <c r="J31" s="8"/>
      <c r="K31" s="4"/>
      <c r="L31" s="15"/>
      <c r="M31" s="10"/>
    </row>
    <row r="32" spans="1:13" x14ac:dyDescent="0.25">
      <c r="A32" s="12" t="s">
        <v>34</v>
      </c>
      <c r="B32" s="8">
        <v>147245</v>
      </c>
      <c r="C32" s="20"/>
      <c r="D32" s="8">
        <v>131216</v>
      </c>
      <c r="E32" s="20"/>
      <c r="F32" s="8">
        <v>147548</v>
      </c>
      <c r="G32" s="20"/>
      <c r="H32" s="8">
        <v>135291</v>
      </c>
      <c r="I32" s="20"/>
      <c r="J32" s="8">
        <v>142677</v>
      </c>
      <c r="K32" s="20"/>
      <c r="L32" s="8">
        <v>703977</v>
      </c>
      <c r="M32" s="20"/>
    </row>
    <row r="33" spans="1:13" x14ac:dyDescent="0.25">
      <c r="A33" s="13" t="s">
        <v>35</v>
      </c>
      <c r="B33" s="8">
        <v>3207</v>
      </c>
      <c r="C33" s="34">
        <v>2.1780026486468131E-2</v>
      </c>
      <c r="D33" s="8">
        <v>9995</v>
      </c>
      <c r="E33" s="34">
        <v>7.6172113156932078E-2</v>
      </c>
      <c r="F33" s="8">
        <v>14230</v>
      </c>
      <c r="G33" s="34">
        <v>9.6443191368232706E-2</v>
      </c>
      <c r="H33" s="8">
        <v>18058</v>
      </c>
      <c r="I33" s="34">
        <v>0.13347524964705709</v>
      </c>
      <c r="J33" s="8">
        <v>16715</v>
      </c>
      <c r="K33" s="34">
        <v>0.11715272959201553</v>
      </c>
      <c r="L33" s="8">
        <v>62205</v>
      </c>
      <c r="M33" s="34">
        <v>8.8362261835258818E-2</v>
      </c>
    </row>
    <row r="34" spans="1:13" x14ac:dyDescent="0.25">
      <c r="A34" s="13" t="s">
        <v>36</v>
      </c>
      <c r="B34" s="11">
        <v>25951</v>
      </c>
      <c r="C34" s="34">
        <v>0.17624367550680839</v>
      </c>
      <c r="D34" s="11">
        <v>52394</v>
      </c>
      <c r="E34" s="34">
        <v>0.39929581758322158</v>
      </c>
      <c r="F34" s="11">
        <v>46775</v>
      </c>
      <c r="G34" s="34">
        <v>0.3170154797082983</v>
      </c>
      <c r="H34" s="11">
        <v>55739</v>
      </c>
      <c r="I34" s="34">
        <v>0.41199340680459157</v>
      </c>
      <c r="J34" s="11">
        <v>51864</v>
      </c>
      <c r="K34" s="34">
        <v>0.36350638154713094</v>
      </c>
      <c r="L34" s="16">
        <v>232723</v>
      </c>
      <c r="M34" s="34">
        <v>0.33058324348664803</v>
      </c>
    </row>
    <row r="35" spans="1:13" x14ac:dyDescent="0.25">
      <c r="A35" s="13" t="s">
        <v>37</v>
      </c>
      <c r="B35" s="11">
        <v>44228</v>
      </c>
      <c r="C35" s="34">
        <v>0.30037013141363034</v>
      </c>
      <c r="D35" s="11">
        <v>36489</v>
      </c>
      <c r="E35" s="34">
        <v>0.27808346543104501</v>
      </c>
      <c r="F35" s="11">
        <v>39810</v>
      </c>
      <c r="G35" s="34">
        <v>0.26981050234499959</v>
      </c>
      <c r="H35" s="11">
        <v>32311</v>
      </c>
      <c r="I35" s="34">
        <v>0.23882593816292289</v>
      </c>
      <c r="J35" s="11">
        <v>34135</v>
      </c>
      <c r="K35" s="34">
        <v>0.23924669007618607</v>
      </c>
      <c r="L35" s="16">
        <v>186973</v>
      </c>
      <c r="M35" s="34">
        <v>0.26559532484726062</v>
      </c>
    </row>
    <row r="36" spans="1:13" x14ac:dyDescent="0.25">
      <c r="A36" s="13" t="s">
        <v>38</v>
      </c>
      <c r="B36" s="8">
        <v>73859</v>
      </c>
      <c r="C36" s="34">
        <v>0.50160616659309309</v>
      </c>
      <c r="D36" s="8">
        <v>32338</v>
      </c>
      <c r="E36" s="34">
        <v>0.24644860382880138</v>
      </c>
      <c r="F36" s="8">
        <v>46733</v>
      </c>
      <c r="G36" s="34">
        <v>0.3167308265784694</v>
      </c>
      <c r="H36" s="8">
        <v>29183</v>
      </c>
      <c r="I36" s="34">
        <v>0.21570540538542846</v>
      </c>
      <c r="J36" s="8">
        <v>39963</v>
      </c>
      <c r="K36" s="34">
        <v>0.28009419878466746</v>
      </c>
      <c r="L36" s="8">
        <v>222076</v>
      </c>
      <c r="M36" s="34">
        <v>0.31545916983083255</v>
      </c>
    </row>
    <row r="37" spans="1:13" x14ac:dyDescent="0.25">
      <c r="A37" s="13" t="s">
        <v>39</v>
      </c>
      <c r="B37" s="8">
        <v>118087</v>
      </c>
      <c r="C37" s="34">
        <v>0.80197629800672354</v>
      </c>
      <c r="D37" s="8">
        <v>68827</v>
      </c>
      <c r="E37" s="34">
        <v>0.52453206925984641</v>
      </c>
      <c r="F37" s="8">
        <v>86543</v>
      </c>
      <c r="G37" s="34">
        <v>0.586541328923469</v>
      </c>
      <c r="H37" s="8">
        <v>61494</v>
      </c>
      <c r="I37" s="34">
        <v>0.45453134354835134</v>
      </c>
      <c r="J37" s="8">
        <v>74098</v>
      </c>
      <c r="K37" s="34">
        <v>0.5193408888608535</v>
      </c>
      <c r="L37" s="8">
        <v>409049</v>
      </c>
      <c r="M37" s="34">
        <v>0.58105449467809323</v>
      </c>
    </row>
    <row r="38" spans="1:13" x14ac:dyDescent="0.25">
      <c r="A38" s="10" t="s">
        <v>40</v>
      </c>
      <c r="B38" s="8"/>
      <c r="C38" s="34"/>
      <c r="D38" s="8"/>
      <c r="E38" s="34"/>
      <c r="F38" s="8"/>
      <c r="G38" s="34"/>
      <c r="H38" s="8"/>
      <c r="I38" s="34"/>
      <c r="J38" s="8"/>
      <c r="K38" s="34"/>
      <c r="L38" s="8"/>
      <c r="M38" s="34"/>
    </row>
    <row r="39" spans="1:13" x14ac:dyDescent="0.25">
      <c r="A39" s="17" t="s">
        <v>41</v>
      </c>
      <c r="B39" s="8">
        <v>106621</v>
      </c>
      <c r="C39" s="34"/>
      <c r="D39" s="8">
        <v>108740</v>
      </c>
      <c r="E39" s="34"/>
      <c r="F39" s="8">
        <v>109475</v>
      </c>
      <c r="G39" s="34"/>
      <c r="H39" s="8">
        <v>107093</v>
      </c>
      <c r="I39" s="34"/>
      <c r="J39" s="8">
        <v>113307</v>
      </c>
      <c r="K39" s="34"/>
      <c r="L39" s="8">
        <v>545236</v>
      </c>
      <c r="M39" s="34"/>
    </row>
    <row r="40" spans="1:13" x14ac:dyDescent="0.25">
      <c r="A40" s="13" t="s">
        <v>42</v>
      </c>
      <c r="B40" s="8">
        <v>72579</v>
      </c>
      <c r="C40" s="34">
        <v>0.68069999999999997</v>
      </c>
      <c r="D40" s="8">
        <v>80901</v>
      </c>
      <c r="E40" s="34">
        <v>0.74399999999999999</v>
      </c>
      <c r="F40" s="8">
        <v>79209</v>
      </c>
      <c r="G40" s="34">
        <v>0.72350000000000003</v>
      </c>
      <c r="H40" s="8">
        <v>79613</v>
      </c>
      <c r="I40" s="34">
        <v>0.74339999999999995</v>
      </c>
      <c r="J40" s="8">
        <v>82404</v>
      </c>
      <c r="K40" s="34">
        <v>0.72729999999999995</v>
      </c>
      <c r="L40" s="8">
        <v>394706</v>
      </c>
      <c r="M40" s="34">
        <v>0.72399999999999998</v>
      </c>
    </row>
    <row r="41" spans="1:13" x14ac:dyDescent="0.25">
      <c r="A41" s="13" t="s">
        <v>43</v>
      </c>
      <c r="B41" s="8">
        <v>25523</v>
      </c>
      <c r="C41" s="34">
        <v>0.2394</v>
      </c>
      <c r="D41" s="8">
        <v>22882</v>
      </c>
      <c r="E41" s="34">
        <v>0.2104</v>
      </c>
      <c r="F41" s="8">
        <v>23788</v>
      </c>
      <c r="G41" s="34">
        <v>0.21729999999999999</v>
      </c>
      <c r="H41" s="8">
        <v>20590</v>
      </c>
      <c r="I41" s="34">
        <v>0.1923</v>
      </c>
      <c r="J41" s="8">
        <v>24414</v>
      </c>
      <c r="K41" s="34">
        <v>0.2155</v>
      </c>
      <c r="L41" s="8">
        <v>117197</v>
      </c>
      <c r="M41" s="34">
        <v>0.215</v>
      </c>
    </row>
    <row r="42" spans="1:13" x14ac:dyDescent="0.25">
      <c r="A42" s="13" t="s">
        <v>44</v>
      </c>
      <c r="B42" s="8">
        <v>8365</v>
      </c>
      <c r="C42" s="34">
        <v>7.85E-2</v>
      </c>
      <c r="D42" s="8">
        <v>4849</v>
      </c>
      <c r="E42" s="34">
        <v>4.4600000000000001E-2</v>
      </c>
      <c r="F42" s="8">
        <v>6394</v>
      </c>
      <c r="G42" s="34">
        <v>5.8400000000000001E-2</v>
      </c>
      <c r="H42" s="8">
        <v>6754</v>
      </c>
      <c r="I42" s="34">
        <v>6.3100000000000003E-2</v>
      </c>
      <c r="J42" s="8">
        <v>6356</v>
      </c>
      <c r="K42" s="34">
        <v>5.6099999999999997E-2</v>
      </c>
      <c r="L42" s="8">
        <v>32718</v>
      </c>
      <c r="M42" s="34">
        <v>0.06</v>
      </c>
    </row>
    <row r="43" spans="1:13" x14ac:dyDescent="0.25">
      <c r="A43" s="13" t="s">
        <v>45</v>
      </c>
      <c r="B43" s="8">
        <v>154</v>
      </c>
      <c r="C43" s="34">
        <v>1.4E-3</v>
      </c>
      <c r="D43" s="4">
        <v>108</v>
      </c>
      <c r="E43" s="34">
        <v>1E-3</v>
      </c>
      <c r="F43" s="4">
        <v>84</v>
      </c>
      <c r="G43" s="34">
        <v>8.0000000000000004E-4</v>
      </c>
      <c r="H43" s="4">
        <v>136</v>
      </c>
      <c r="I43" s="34">
        <v>1.2999999999999999E-3</v>
      </c>
      <c r="J43" s="4">
        <v>133</v>
      </c>
      <c r="K43" s="34">
        <v>1.1999999999999999E-3</v>
      </c>
      <c r="L43" s="8">
        <v>615</v>
      </c>
      <c r="M43" s="34">
        <v>1E-3</v>
      </c>
    </row>
    <row r="44" spans="1:13" x14ac:dyDescent="0.25">
      <c r="A44" s="10" t="s">
        <v>46</v>
      </c>
      <c r="B44" s="8"/>
      <c r="C44" s="11"/>
      <c r="D44" s="8"/>
      <c r="E44" s="11"/>
      <c r="F44" s="8"/>
      <c r="G44" s="11"/>
      <c r="H44" s="8"/>
      <c r="I44" s="11"/>
      <c r="J44" s="8"/>
      <c r="K44" s="11"/>
      <c r="L44" s="8"/>
      <c r="M44" s="47"/>
    </row>
    <row r="45" spans="1:13" x14ac:dyDescent="0.25">
      <c r="A45" s="17" t="s">
        <v>47</v>
      </c>
      <c r="B45" s="18">
        <v>105954</v>
      </c>
      <c r="C45" s="48"/>
      <c r="D45" s="18">
        <v>107212</v>
      </c>
      <c r="E45" s="48"/>
      <c r="F45" s="18">
        <v>108355</v>
      </c>
      <c r="G45" s="48"/>
      <c r="H45" s="18">
        <v>105234</v>
      </c>
      <c r="I45" s="48"/>
      <c r="J45" s="18">
        <v>111059</v>
      </c>
      <c r="K45" s="48"/>
      <c r="L45" s="18">
        <v>537814</v>
      </c>
      <c r="M45" s="48"/>
    </row>
    <row r="46" spans="1:13" x14ac:dyDescent="0.25">
      <c r="A46" s="13" t="s">
        <v>48</v>
      </c>
      <c r="B46" s="8">
        <v>54570</v>
      </c>
      <c r="C46" s="34">
        <v>0.51503482643411291</v>
      </c>
      <c r="D46" s="8">
        <v>77831</v>
      </c>
      <c r="E46" s="34">
        <v>0.7259541842331082</v>
      </c>
      <c r="F46" s="8">
        <v>75668</v>
      </c>
      <c r="G46" s="34">
        <v>0.69833417931798258</v>
      </c>
      <c r="H46" s="8">
        <v>65408</v>
      </c>
      <c r="I46" s="34">
        <v>0.62154816884276942</v>
      </c>
      <c r="J46" s="8">
        <v>51081</v>
      </c>
      <c r="K46" s="34">
        <v>0.45994471407089926</v>
      </c>
      <c r="L46" s="8">
        <v>324558</v>
      </c>
      <c r="M46" s="34">
        <v>0.60347629477849218</v>
      </c>
    </row>
    <row r="47" spans="1:13" x14ac:dyDescent="0.25">
      <c r="A47" s="13" t="s">
        <v>49</v>
      </c>
      <c r="B47" s="8">
        <v>7150</v>
      </c>
      <c r="C47" s="34">
        <v>6.7482114880042285E-2</v>
      </c>
      <c r="D47" s="8">
        <v>10387</v>
      </c>
      <c r="E47" s="34">
        <v>9.6882811625564308E-2</v>
      </c>
      <c r="F47" s="8">
        <v>7666</v>
      </c>
      <c r="G47" s="34">
        <v>7.0748927137649395E-2</v>
      </c>
      <c r="H47" s="8">
        <v>13246</v>
      </c>
      <c r="I47" s="34">
        <v>0.12587186650702245</v>
      </c>
      <c r="J47" s="8">
        <v>21730</v>
      </c>
      <c r="K47" s="34">
        <v>0.19566176536795757</v>
      </c>
      <c r="L47" s="8">
        <v>60179</v>
      </c>
      <c r="M47" s="34">
        <v>0.11189556240633379</v>
      </c>
    </row>
    <row r="48" spans="1:13" x14ac:dyDescent="0.25">
      <c r="A48" s="13" t="s">
        <v>50</v>
      </c>
      <c r="B48" s="8">
        <v>44234</v>
      </c>
      <c r="C48" s="34">
        <v>0.41748305868584479</v>
      </c>
      <c r="D48" s="8">
        <v>18994</v>
      </c>
      <c r="E48" s="34">
        <v>0.17716300414132746</v>
      </c>
      <c r="F48" s="8">
        <v>25021</v>
      </c>
      <c r="G48" s="34">
        <v>0.23091689354436806</v>
      </c>
      <c r="H48" s="8">
        <v>26580</v>
      </c>
      <c r="I48" s="34">
        <v>0.2525799646502081</v>
      </c>
      <c r="J48" s="8">
        <v>38248</v>
      </c>
      <c r="K48" s="34">
        <v>0.3443935205611432</v>
      </c>
      <c r="L48" s="8">
        <v>153077</v>
      </c>
      <c r="M48" s="34">
        <v>0.28462814281517401</v>
      </c>
    </row>
    <row r="49" spans="1:13" x14ac:dyDescent="0.25">
      <c r="A49" s="10" t="s">
        <v>51</v>
      </c>
      <c r="B49" s="11"/>
      <c r="C49" s="20"/>
      <c r="D49" s="11"/>
      <c r="E49" s="20"/>
      <c r="F49" s="11"/>
      <c r="G49" s="20"/>
      <c r="H49" s="11"/>
      <c r="I49" s="20"/>
      <c r="J49" s="11"/>
      <c r="K49" s="20"/>
      <c r="L49" s="11"/>
      <c r="M49" s="20"/>
    </row>
    <row r="50" spans="1:13" x14ac:dyDescent="0.25">
      <c r="A50" s="13" t="s">
        <v>52</v>
      </c>
      <c r="B50" s="11">
        <v>72549</v>
      </c>
      <c r="C50" s="34">
        <v>0.68472167166883746</v>
      </c>
      <c r="D50" s="11">
        <v>88823</v>
      </c>
      <c r="E50" s="34">
        <v>0.82848002089318362</v>
      </c>
      <c r="F50" s="11">
        <v>82324</v>
      </c>
      <c r="G50" s="34">
        <v>0.75976189377509118</v>
      </c>
      <c r="H50" s="11">
        <v>81392</v>
      </c>
      <c r="I50" s="34">
        <v>0.77343824239314285</v>
      </c>
      <c r="J50" s="11">
        <v>78550</v>
      </c>
      <c r="K50" s="34">
        <v>0.70728171512439331</v>
      </c>
      <c r="L50" s="11">
        <v>403638</v>
      </c>
      <c r="M50" s="34">
        <v>0.75051597764282818</v>
      </c>
    </row>
    <row r="51" spans="1:13" x14ac:dyDescent="0.25">
      <c r="A51" s="13" t="s">
        <v>53</v>
      </c>
      <c r="B51" s="8">
        <v>65379</v>
      </c>
      <c r="C51" s="34">
        <v>0.61705079562829157</v>
      </c>
      <c r="D51" s="8">
        <v>77837</v>
      </c>
      <c r="E51" s="34">
        <v>0.726010148117748</v>
      </c>
      <c r="F51" s="8">
        <v>71197</v>
      </c>
      <c r="G51" s="34">
        <v>0.65707166259055882</v>
      </c>
      <c r="H51" s="8">
        <v>70021</v>
      </c>
      <c r="I51" s="34">
        <v>0.66538381131573443</v>
      </c>
      <c r="J51" s="8">
        <v>67405</v>
      </c>
      <c r="K51" s="34">
        <v>0.60692965000585275</v>
      </c>
      <c r="L51" s="8">
        <v>351839</v>
      </c>
      <c r="M51" s="34">
        <v>0.65420201036045922</v>
      </c>
    </row>
    <row r="52" spans="1:13" x14ac:dyDescent="0.25">
      <c r="A52" s="19" t="s">
        <v>54</v>
      </c>
      <c r="B52" s="8">
        <v>7170</v>
      </c>
      <c r="C52" s="34">
        <v>6.7670876040545891E-2</v>
      </c>
      <c r="D52" s="8">
        <v>10986</v>
      </c>
      <c r="E52" s="34">
        <v>0.10246987277543558</v>
      </c>
      <c r="F52" s="8">
        <v>11127</v>
      </c>
      <c r="G52" s="34">
        <v>0.10269023118453233</v>
      </c>
      <c r="H52" s="8">
        <v>11371</v>
      </c>
      <c r="I52" s="34">
        <v>0.10805443107740845</v>
      </c>
      <c r="J52" s="8">
        <v>11145</v>
      </c>
      <c r="K52" s="34">
        <v>0.1003520651185406</v>
      </c>
      <c r="L52" s="8">
        <v>51799</v>
      </c>
      <c r="M52" s="34">
        <v>9.6313967282369004E-2</v>
      </c>
    </row>
    <row r="53" spans="1:13" x14ac:dyDescent="0.25">
      <c r="A53" s="13" t="s">
        <v>55</v>
      </c>
      <c r="B53" s="8">
        <v>16983</v>
      </c>
      <c r="C53" s="34">
        <v>0.16028653944164448</v>
      </c>
      <c r="D53" s="8">
        <v>10975</v>
      </c>
      <c r="E53" s="34">
        <v>0.10236727232026266</v>
      </c>
      <c r="F53" s="8">
        <v>16701</v>
      </c>
      <c r="G53" s="34">
        <v>0.15413225047298232</v>
      </c>
      <c r="H53" s="8">
        <v>16934</v>
      </c>
      <c r="I53" s="34">
        <v>0.16091757416804456</v>
      </c>
      <c r="J53" s="8">
        <v>23354</v>
      </c>
      <c r="K53" s="34">
        <v>0.21028462348841606</v>
      </c>
      <c r="L53" s="8">
        <v>84947</v>
      </c>
      <c r="M53" s="34">
        <v>0.15794865883000442</v>
      </c>
    </row>
    <row r="54" spans="1:13" ht="15" customHeight="1" x14ac:dyDescent="0.25">
      <c r="A54" s="13" t="s">
        <v>56</v>
      </c>
      <c r="B54" s="11">
        <v>6823</v>
      </c>
      <c r="C54" s="34">
        <v>6.4395869905808187E-2</v>
      </c>
      <c r="D54" s="11">
        <v>2283</v>
      </c>
      <c r="E54" s="34">
        <v>2.1294258105435959E-2</v>
      </c>
      <c r="F54" s="11">
        <v>3487</v>
      </c>
      <c r="G54" s="34">
        <v>3.2181256056481013E-2</v>
      </c>
      <c r="H54" s="11">
        <v>2036</v>
      </c>
      <c r="I54" s="34">
        <v>1.9347359218503526E-2</v>
      </c>
      <c r="J54" s="11">
        <v>4161</v>
      </c>
      <c r="K54" s="34">
        <v>3.7466571822184602E-2</v>
      </c>
      <c r="L54" s="11">
        <v>18790</v>
      </c>
      <c r="M54" s="34">
        <v>3.4937729400870934E-2</v>
      </c>
    </row>
    <row r="55" spans="1:13" x14ac:dyDescent="0.25">
      <c r="A55" s="13" t="s">
        <v>57</v>
      </c>
      <c r="B55" s="8">
        <v>9599</v>
      </c>
      <c r="C55" s="34">
        <v>9.0595918983709917E-2</v>
      </c>
      <c r="D55" s="8">
        <v>5131</v>
      </c>
      <c r="E55" s="34">
        <v>4.7858448681117785E-2</v>
      </c>
      <c r="F55" s="8">
        <v>5843</v>
      </c>
      <c r="G55" s="34">
        <v>5.3924599695445524E-2</v>
      </c>
      <c r="H55" s="8">
        <v>4872</v>
      </c>
      <c r="I55" s="34">
        <v>4.6296824220309028E-2</v>
      </c>
      <c r="J55" s="8">
        <v>4994</v>
      </c>
      <c r="K55" s="34">
        <v>4.4967089565005988E-2</v>
      </c>
      <c r="L55" s="8">
        <v>30439</v>
      </c>
      <c r="M55" s="34">
        <v>5.6597634126296453E-2</v>
      </c>
    </row>
    <row r="56" spans="1:13" ht="27.75" customHeight="1" x14ac:dyDescent="0.25">
      <c r="A56" s="68" t="s">
        <v>58</v>
      </c>
      <c r="B56" s="68"/>
      <c r="C56" s="68"/>
      <c r="D56" s="68"/>
      <c r="E56" s="68"/>
      <c r="F56" s="68"/>
      <c r="G56" s="68"/>
      <c r="H56" s="68"/>
      <c r="I56" s="68"/>
      <c r="J56" s="68"/>
      <c r="K56" s="68"/>
      <c r="L56" s="68"/>
      <c r="M56" s="41"/>
    </row>
    <row r="57" spans="1:13" x14ac:dyDescent="0.25">
      <c r="A57" s="10" t="s">
        <v>59</v>
      </c>
      <c r="B57" s="6">
        <v>85708</v>
      </c>
      <c r="C57" s="44">
        <v>0.22233809357043724</v>
      </c>
      <c r="D57" s="6">
        <v>70445</v>
      </c>
      <c r="E57" s="44">
        <v>0.18274381623150057</v>
      </c>
      <c r="F57" s="6">
        <v>82258</v>
      </c>
      <c r="G57" s="44">
        <v>0.21338832898815777</v>
      </c>
      <c r="H57" s="6">
        <v>67772</v>
      </c>
      <c r="I57" s="44">
        <v>0.17580969428123014</v>
      </c>
      <c r="J57" s="6">
        <v>79302</v>
      </c>
      <c r="K57" s="44">
        <v>0.20572006692867426</v>
      </c>
      <c r="L57" s="6">
        <v>385485</v>
      </c>
      <c r="M57" s="44">
        <v>1</v>
      </c>
    </row>
    <row r="58" spans="1:13" x14ac:dyDescent="0.25">
      <c r="A58" s="13" t="s">
        <v>60</v>
      </c>
      <c r="B58" s="8">
        <v>50073</v>
      </c>
      <c r="C58" s="34">
        <v>0.58422784337518086</v>
      </c>
      <c r="D58" s="8">
        <v>29059</v>
      </c>
      <c r="E58" s="34">
        <v>0.41250621051884451</v>
      </c>
      <c r="F58" s="8">
        <v>30627</v>
      </c>
      <c r="G58" s="34">
        <v>0.37232852731649202</v>
      </c>
      <c r="H58" s="8">
        <v>40346</v>
      </c>
      <c r="I58" s="34">
        <v>0.59531960101516845</v>
      </c>
      <c r="J58" s="8">
        <v>33680</v>
      </c>
      <c r="K58" s="34">
        <v>0.42470555597588966</v>
      </c>
      <c r="L58" s="8">
        <v>183785</v>
      </c>
      <c r="M58" s="34">
        <v>0.47676303876934251</v>
      </c>
    </row>
    <row r="59" spans="1:13" x14ac:dyDescent="0.25">
      <c r="A59" s="13" t="s">
        <v>61</v>
      </c>
      <c r="B59" s="8">
        <v>7077</v>
      </c>
      <c r="C59" s="34">
        <v>8.2571055210715449E-2</v>
      </c>
      <c r="D59" s="8">
        <v>26086</v>
      </c>
      <c r="E59" s="34">
        <v>0.37030307331961104</v>
      </c>
      <c r="F59" s="8">
        <v>17761</v>
      </c>
      <c r="G59" s="34">
        <v>0.21591820856330082</v>
      </c>
      <c r="H59" s="8">
        <v>11075</v>
      </c>
      <c r="I59" s="34">
        <v>0.16341556985185623</v>
      </c>
      <c r="J59" s="8">
        <v>9518</v>
      </c>
      <c r="K59" s="34">
        <v>0.12002219363950468</v>
      </c>
      <c r="L59" s="8">
        <v>71517</v>
      </c>
      <c r="M59" s="34">
        <v>0.18552472858866104</v>
      </c>
    </row>
    <row r="60" spans="1:13" x14ac:dyDescent="0.25">
      <c r="A60" s="13" t="s">
        <v>62</v>
      </c>
      <c r="B60" s="8">
        <v>1064</v>
      </c>
      <c r="C60" s="34">
        <v>1.2414243711205489E-2</v>
      </c>
      <c r="D60" s="8">
        <v>1259</v>
      </c>
      <c r="E60" s="34">
        <v>1.7872098800482645E-2</v>
      </c>
      <c r="F60" s="8">
        <v>1562</v>
      </c>
      <c r="G60" s="34">
        <v>1.8989034501203532E-2</v>
      </c>
      <c r="H60" s="8">
        <v>691</v>
      </c>
      <c r="I60" s="34">
        <v>1.0195951130260285E-2</v>
      </c>
      <c r="J60" s="8">
        <v>2364</v>
      </c>
      <c r="K60" s="34">
        <v>2.9810093061965651E-2</v>
      </c>
      <c r="L60" s="8">
        <v>6940</v>
      </c>
      <c r="M60" s="34">
        <v>1.8003294551020142E-2</v>
      </c>
    </row>
    <row r="61" spans="1:13" x14ac:dyDescent="0.25">
      <c r="A61" s="13" t="s">
        <v>63</v>
      </c>
      <c r="B61" s="8">
        <v>4735</v>
      </c>
      <c r="C61" s="34">
        <v>5.5245718019321419E-2</v>
      </c>
      <c r="D61" s="8">
        <v>11455</v>
      </c>
      <c r="E61" s="34">
        <v>0.16260912768826744</v>
      </c>
      <c r="F61" s="8">
        <v>15941</v>
      </c>
      <c r="G61" s="34">
        <v>0.19379270101388316</v>
      </c>
      <c r="H61" s="8">
        <v>11112</v>
      </c>
      <c r="I61" s="34">
        <v>0.16396151803104528</v>
      </c>
      <c r="J61" s="8">
        <v>13160</v>
      </c>
      <c r="K61" s="34">
        <v>0.1659478953872538</v>
      </c>
      <c r="L61" s="8">
        <v>56403</v>
      </c>
      <c r="M61" s="34">
        <v>0.14631697731429238</v>
      </c>
    </row>
    <row r="62" spans="1:13" x14ac:dyDescent="0.25">
      <c r="A62" s="13" t="s">
        <v>64</v>
      </c>
      <c r="B62" s="8">
        <v>22594</v>
      </c>
      <c r="C62" s="34">
        <v>0.26361599850655715</v>
      </c>
      <c r="D62" s="8">
        <v>2357</v>
      </c>
      <c r="E62" s="34">
        <v>3.3458726666193483E-2</v>
      </c>
      <c r="F62" s="8">
        <v>16122</v>
      </c>
      <c r="G62" s="34">
        <v>0.19599309489654501</v>
      </c>
      <c r="H62" s="8">
        <v>4462</v>
      </c>
      <c r="I62" s="34">
        <v>6.5838399338960046E-2</v>
      </c>
      <c r="J62" s="8">
        <v>20505</v>
      </c>
      <c r="K62" s="34">
        <v>0.25856851025194827</v>
      </c>
      <c r="L62" s="8">
        <v>66040</v>
      </c>
      <c r="M62" s="34">
        <v>0.17131665304745969</v>
      </c>
    </row>
    <row r="63" spans="1:13" x14ac:dyDescent="0.25">
      <c r="A63" s="13" t="s">
        <v>65</v>
      </c>
      <c r="B63" s="8">
        <v>165</v>
      </c>
      <c r="C63" s="34">
        <v>1.9251411770196481E-3</v>
      </c>
      <c r="D63" s="8">
        <v>229</v>
      </c>
      <c r="E63" s="34">
        <v>3.2507630066008941E-3</v>
      </c>
      <c r="F63" s="8">
        <v>245</v>
      </c>
      <c r="G63" s="34">
        <v>2.9784337085754578E-3</v>
      </c>
      <c r="H63" s="8">
        <v>86</v>
      </c>
      <c r="I63" s="34">
        <v>1.2689606327096737E-3</v>
      </c>
      <c r="J63" s="8">
        <v>75</v>
      </c>
      <c r="K63" s="34">
        <v>9.4575168343799651E-4</v>
      </c>
      <c r="L63" s="8">
        <v>800</v>
      </c>
      <c r="M63" s="34">
        <v>2.0753077292242242E-3</v>
      </c>
    </row>
    <row r="64" spans="1:13" x14ac:dyDescent="0.25">
      <c r="A64" s="5" t="s">
        <v>66</v>
      </c>
      <c r="B64" s="6">
        <v>81331</v>
      </c>
      <c r="C64" s="44">
        <v>0.22114997661543817</v>
      </c>
      <c r="D64" s="6">
        <v>67311</v>
      </c>
      <c r="E64" s="44">
        <v>0.18302770254837342</v>
      </c>
      <c r="F64" s="6">
        <v>78479</v>
      </c>
      <c r="G64" s="44">
        <v>0.21339500331734482</v>
      </c>
      <c r="H64" s="6">
        <v>65251</v>
      </c>
      <c r="I64" s="44">
        <v>0.17742628424750656</v>
      </c>
      <c r="J64" s="6">
        <v>75392</v>
      </c>
      <c r="K64" s="44">
        <v>0.20500103327133706</v>
      </c>
      <c r="L64" s="6">
        <v>367764</v>
      </c>
      <c r="M64" s="44">
        <v>1</v>
      </c>
    </row>
    <row r="65" spans="1:14" x14ac:dyDescent="0.25">
      <c r="A65" s="13" t="s">
        <v>67</v>
      </c>
      <c r="B65" s="8">
        <v>58234</v>
      </c>
      <c r="C65" s="34">
        <v>0.71601234461644392</v>
      </c>
      <c r="D65" s="8">
        <v>50202</v>
      </c>
      <c r="E65" s="34">
        <v>0.74582163390827649</v>
      </c>
      <c r="F65" s="8">
        <v>47062</v>
      </c>
      <c r="G65" s="34">
        <v>0.5996763465385645</v>
      </c>
      <c r="H65" s="8">
        <v>46303</v>
      </c>
      <c r="I65" s="34">
        <v>0.709613645767881</v>
      </c>
      <c r="J65" s="8">
        <v>39400</v>
      </c>
      <c r="K65" s="34">
        <v>0.52260186757215621</v>
      </c>
      <c r="L65" s="8">
        <v>241201</v>
      </c>
      <c r="M65" s="34">
        <v>0.65585810465407168</v>
      </c>
      <c r="N65" s="2"/>
    </row>
    <row r="66" spans="1:14" x14ac:dyDescent="0.25">
      <c r="A66" s="13" t="s">
        <v>68</v>
      </c>
      <c r="B66" s="8">
        <v>23097</v>
      </c>
      <c r="C66" s="34">
        <v>0.28398765538355608</v>
      </c>
      <c r="D66" s="8">
        <v>17109</v>
      </c>
      <c r="E66" s="34">
        <v>0.25417836609172351</v>
      </c>
      <c r="F66" s="8">
        <v>31417</v>
      </c>
      <c r="G66" s="34">
        <v>0.40032365346143556</v>
      </c>
      <c r="H66" s="8">
        <v>18948</v>
      </c>
      <c r="I66" s="34">
        <v>0.29038635423211906</v>
      </c>
      <c r="J66" s="8">
        <v>35992</v>
      </c>
      <c r="K66" s="34">
        <v>0.47739813242784379</v>
      </c>
      <c r="L66" s="8">
        <v>126563</v>
      </c>
      <c r="M66" s="34">
        <v>0.34414189534592837</v>
      </c>
    </row>
    <row r="67" spans="1:14" x14ac:dyDescent="0.25">
      <c r="A67" s="21" t="s">
        <v>107</v>
      </c>
      <c r="B67" s="4"/>
      <c r="C67" s="4"/>
      <c r="D67" s="4"/>
      <c r="E67" s="4"/>
      <c r="F67" s="4"/>
      <c r="G67" s="4"/>
      <c r="H67" s="4"/>
      <c r="I67" s="4"/>
      <c r="J67" s="8"/>
      <c r="K67" s="4"/>
      <c r="L67" s="4"/>
      <c r="M67" s="4"/>
    </row>
    <row r="68" spans="1:14" x14ac:dyDescent="0.25">
      <c r="A68" s="22" t="s">
        <v>69</v>
      </c>
      <c r="B68" s="23">
        <v>2996</v>
      </c>
      <c r="C68" s="4"/>
      <c r="D68" s="23">
        <v>2109</v>
      </c>
      <c r="E68" s="4"/>
      <c r="F68" s="23">
        <v>2092</v>
      </c>
      <c r="G68" s="23"/>
      <c r="H68" s="23">
        <v>2016</v>
      </c>
      <c r="I68" s="23"/>
      <c r="J68" s="23">
        <v>1981</v>
      </c>
      <c r="K68" s="23"/>
      <c r="L68" s="23">
        <v>2270</v>
      </c>
      <c r="M68" s="4"/>
    </row>
    <row r="69" spans="1:14" x14ac:dyDescent="0.25">
      <c r="A69" s="22" t="s">
        <v>70</v>
      </c>
      <c r="B69" s="23">
        <v>3760</v>
      </c>
      <c r="C69" s="4"/>
      <c r="D69" s="23">
        <v>2390</v>
      </c>
      <c r="E69" s="4"/>
      <c r="F69" s="23">
        <v>2600</v>
      </c>
      <c r="G69" s="23"/>
      <c r="H69" s="23">
        <v>2437</v>
      </c>
      <c r="I69" s="23"/>
      <c r="J69" s="23">
        <v>2377</v>
      </c>
      <c r="K69" s="23"/>
      <c r="L69" s="23">
        <v>2723</v>
      </c>
      <c r="M69" s="4"/>
    </row>
    <row r="70" spans="1:14" x14ac:dyDescent="0.25">
      <c r="A70" s="22" t="s">
        <v>71</v>
      </c>
      <c r="B70" s="23">
        <v>1976.551045950295</v>
      </c>
      <c r="C70" s="4"/>
      <c r="D70" s="23">
        <v>1562.2469879518073</v>
      </c>
      <c r="E70" s="4"/>
      <c r="F70" s="23">
        <v>1659.0141252936066</v>
      </c>
      <c r="G70" s="4"/>
      <c r="H70" s="23">
        <v>1559.269465607608</v>
      </c>
      <c r="I70" s="4"/>
      <c r="J70" s="23">
        <v>1496.7304944269792</v>
      </c>
      <c r="K70" s="4"/>
      <c r="L70" s="23">
        <v>1646.295520807819</v>
      </c>
      <c r="M70" s="4"/>
    </row>
    <row r="71" spans="1:14" x14ac:dyDescent="0.25">
      <c r="A71" s="21" t="s">
        <v>72</v>
      </c>
      <c r="B71" s="4"/>
      <c r="C71" s="4"/>
      <c r="D71" s="4"/>
      <c r="E71" s="4"/>
      <c r="F71" s="4"/>
      <c r="G71" s="4"/>
      <c r="H71" s="4"/>
      <c r="I71" s="4"/>
      <c r="J71" s="8"/>
      <c r="K71" s="4"/>
      <c r="L71" s="4"/>
      <c r="M71" s="4"/>
    </row>
    <row r="72" spans="1:14" x14ac:dyDescent="0.25">
      <c r="A72" s="21" t="s">
        <v>108</v>
      </c>
      <c r="B72" s="4"/>
      <c r="C72" s="4"/>
      <c r="D72" s="4"/>
      <c r="E72" s="4"/>
      <c r="F72" s="4"/>
      <c r="G72" s="4"/>
      <c r="H72" s="4"/>
      <c r="I72" s="4"/>
      <c r="J72" s="4"/>
      <c r="K72" s="4"/>
      <c r="L72" s="4"/>
      <c r="M72" s="4"/>
    </row>
    <row r="73" spans="1:14" x14ac:dyDescent="0.25">
      <c r="A73" s="22" t="s">
        <v>73</v>
      </c>
      <c r="B73" s="24">
        <v>8050</v>
      </c>
      <c r="C73" s="25">
        <v>0.1973</v>
      </c>
      <c r="D73" s="24">
        <v>8832</v>
      </c>
      <c r="E73" s="25">
        <v>0.21</v>
      </c>
      <c r="F73" s="24">
        <v>7565</v>
      </c>
      <c r="G73" s="25">
        <v>0.22470000000000001</v>
      </c>
      <c r="H73" s="24">
        <v>9062</v>
      </c>
      <c r="I73" s="25">
        <v>0.25779999999999997</v>
      </c>
      <c r="J73" s="24">
        <v>6167</v>
      </c>
      <c r="K73" s="25">
        <v>0.20349999999999999</v>
      </c>
      <c r="L73" s="24">
        <v>39676</v>
      </c>
      <c r="M73" s="25">
        <v>0.218</v>
      </c>
    </row>
    <row r="74" spans="1:14" x14ac:dyDescent="0.25">
      <c r="A74" s="22" t="s">
        <v>74</v>
      </c>
      <c r="B74" s="24">
        <v>7385</v>
      </c>
      <c r="C74" s="25">
        <v>0.33300000000000002</v>
      </c>
      <c r="D74" s="24">
        <v>6864</v>
      </c>
      <c r="E74" s="25">
        <v>0.42</v>
      </c>
      <c r="F74" s="24">
        <v>12386</v>
      </c>
      <c r="G74" s="25">
        <v>0.41</v>
      </c>
      <c r="H74" s="24">
        <v>8426</v>
      </c>
      <c r="I74" s="25">
        <v>0.46200000000000002</v>
      </c>
      <c r="J74" s="24">
        <v>14747</v>
      </c>
      <c r="K74" s="25">
        <v>0.42599999999999999</v>
      </c>
      <c r="L74" s="24">
        <v>49808</v>
      </c>
      <c r="M74" s="25">
        <v>0.41</v>
      </c>
    </row>
    <row r="75" spans="1:14" x14ac:dyDescent="0.25">
      <c r="A75" s="26" t="s">
        <v>75</v>
      </c>
      <c r="B75" s="11"/>
      <c r="C75" s="20"/>
      <c r="D75" s="11"/>
      <c r="E75" s="20"/>
      <c r="F75" s="11"/>
      <c r="G75" s="20"/>
      <c r="H75" s="11"/>
      <c r="I75" s="20"/>
      <c r="J75" s="11"/>
      <c r="K75" s="20"/>
      <c r="L75" s="8"/>
      <c r="M75" s="20"/>
    </row>
    <row r="76" spans="1:14" x14ac:dyDescent="0.25">
      <c r="A76" s="27" t="s">
        <v>76</v>
      </c>
      <c r="B76" s="8">
        <v>11893</v>
      </c>
      <c r="C76" s="34">
        <v>0.14622960494768292</v>
      </c>
      <c r="D76" s="8">
        <v>14230</v>
      </c>
      <c r="E76" s="34">
        <v>0.21140675372524551</v>
      </c>
      <c r="F76" s="8">
        <v>20434</v>
      </c>
      <c r="G76" s="34">
        <v>0.26037538704621621</v>
      </c>
      <c r="H76" s="8">
        <v>16667</v>
      </c>
      <c r="I76" s="34">
        <v>0.25542903557033608</v>
      </c>
      <c r="J76" s="8">
        <v>22041</v>
      </c>
      <c r="K76" s="34">
        <v>0.29235197368421051</v>
      </c>
      <c r="L76" s="8">
        <v>85265</v>
      </c>
      <c r="M76" s="34">
        <v>0.23184705408903536</v>
      </c>
    </row>
    <row r="77" spans="1:14" x14ac:dyDescent="0.25">
      <c r="A77" s="27" t="s">
        <v>77</v>
      </c>
      <c r="B77" s="8">
        <v>15159</v>
      </c>
      <c r="C77" s="34">
        <v>0.18638649469451993</v>
      </c>
      <c r="D77" s="8">
        <v>19761</v>
      </c>
      <c r="E77" s="34">
        <v>0.29357757275928154</v>
      </c>
      <c r="F77" s="8">
        <v>21651</v>
      </c>
      <c r="G77" s="34">
        <v>0.27588272021814753</v>
      </c>
      <c r="H77" s="8">
        <v>19184</v>
      </c>
      <c r="I77" s="34">
        <v>0.29400315703973884</v>
      </c>
      <c r="J77" s="8">
        <v>22084</v>
      </c>
      <c r="K77" s="34">
        <v>0.29292232597623091</v>
      </c>
      <c r="L77" s="8">
        <v>97839</v>
      </c>
      <c r="M77" s="34">
        <v>0.26603745880510327</v>
      </c>
    </row>
    <row r="78" spans="1:14" x14ac:dyDescent="0.25">
      <c r="A78" s="27" t="s">
        <v>78</v>
      </c>
      <c r="B78" s="8">
        <v>14062</v>
      </c>
      <c r="C78" s="34">
        <v>0.17289840282303182</v>
      </c>
      <c r="D78" s="8">
        <v>13966</v>
      </c>
      <c r="E78" s="34">
        <v>0.20748466075381439</v>
      </c>
      <c r="F78" s="8">
        <v>15210</v>
      </c>
      <c r="G78" s="34">
        <v>0.19380980899348871</v>
      </c>
      <c r="H78" s="8">
        <v>12617</v>
      </c>
      <c r="I78" s="34">
        <v>0.19336102128703009</v>
      </c>
      <c r="J78" s="8">
        <v>15305</v>
      </c>
      <c r="K78" s="34">
        <v>0.20300562393887947</v>
      </c>
      <c r="L78" s="8">
        <v>71160</v>
      </c>
      <c r="M78" s="34">
        <v>0.19349365353868242</v>
      </c>
    </row>
    <row r="79" spans="1:14" x14ac:dyDescent="0.25">
      <c r="A79" s="27" t="s">
        <v>79</v>
      </c>
      <c r="B79" s="8">
        <v>40217</v>
      </c>
      <c r="C79" s="34">
        <v>0.49448549753476534</v>
      </c>
      <c r="D79" s="8">
        <v>19354</v>
      </c>
      <c r="E79" s="34">
        <v>0.28753101276165854</v>
      </c>
      <c r="F79" s="8">
        <v>21184</v>
      </c>
      <c r="G79" s="34">
        <v>0.26993208374214755</v>
      </c>
      <c r="H79" s="8">
        <v>16783</v>
      </c>
      <c r="I79" s="34">
        <v>0.25720678610289499</v>
      </c>
      <c r="J79" s="8">
        <v>15962</v>
      </c>
      <c r="K79" s="34">
        <v>0.21172007640067911</v>
      </c>
      <c r="L79" s="8">
        <v>113500</v>
      </c>
      <c r="M79" s="34">
        <v>0.30862183356717893</v>
      </c>
    </row>
    <row r="80" spans="1:14" x14ac:dyDescent="0.25">
      <c r="A80" s="28" t="s">
        <v>80</v>
      </c>
      <c r="B80" s="23">
        <v>211073.20332960371</v>
      </c>
      <c r="C80" s="20"/>
      <c r="D80" s="23">
        <v>119519.39356123071</v>
      </c>
      <c r="E80" s="20"/>
      <c r="F80" s="23">
        <v>119755.60595828183</v>
      </c>
      <c r="G80" s="20"/>
      <c r="H80" s="23">
        <v>115364.37449234494</v>
      </c>
      <c r="I80" s="20"/>
      <c r="J80" s="23">
        <v>103761.34337860781</v>
      </c>
      <c r="K80" s="20"/>
      <c r="L80" s="29">
        <v>135849</v>
      </c>
      <c r="M80" s="4"/>
    </row>
    <row r="81" spans="1:13" x14ac:dyDescent="0.25">
      <c r="A81" s="5" t="s">
        <v>81</v>
      </c>
      <c r="B81" s="8"/>
      <c r="C81" s="20"/>
      <c r="D81" s="8"/>
      <c r="E81" s="20"/>
      <c r="F81" s="8"/>
      <c r="G81" s="20"/>
      <c r="H81" s="8"/>
      <c r="I81" s="20"/>
      <c r="J81" s="8"/>
      <c r="K81" s="20"/>
      <c r="L81" s="8"/>
      <c r="M81" s="20"/>
    </row>
    <row r="82" spans="1:13" x14ac:dyDescent="0.25">
      <c r="A82" s="30" t="s">
        <v>82</v>
      </c>
      <c r="B82" s="8">
        <v>54439</v>
      </c>
      <c r="C82" s="34">
        <v>0.66935116991061216</v>
      </c>
      <c r="D82" s="8">
        <v>51633</v>
      </c>
      <c r="E82" s="34">
        <v>0.7670811605829656</v>
      </c>
      <c r="F82" s="8">
        <v>52153</v>
      </c>
      <c r="G82" s="34">
        <v>0.66454720371054676</v>
      </c>
      <c r="H82" s="8">
        <v>49096</v>
      </c>
      <c r="I82" s="34">
        <v>0.75241758746992382</v>
      </c>
      <c r="J82" s="8">
        <v>48807</v>
      </c>
      <c r="K82" s="34">
        <v>0.64737637945670623</v>
      </c>
      <c r="L82" s="8">
        <v>256128</v>
      </c>
      <c r="M82" s="34">
        <v>0.69644663425457631</v>
      </c>
    </row>
    <row r="83" spans="1:13" x14ac:dyDescent="0.25">
      <c r="A83" s="30" t="s">
        <v>83</v>
      </c>
      <c r="B83" s="8">
        <v>47264</v>
      </c>
      <c r="C83" s="34">
        <v>0.58113142590156275</v>
      </c>
      <c r="D83" s="8">
        <v>39540</v>
      </c>
      <c r="E83" s="34">
        <v>0.58742256094843337</v>
      </c>
      <c r="F83" s="8">
        <v>40570</v>
      </c>
      <c r="G83" s="34">
        <v>0.51695357993858226</v>
      </c>
      <c r="H83" s="8">
        <v>36022</v>
      </c>
      <c r="I83" s="34">
        <v>0.55205284210203676</v>
      </c>
      <c r="J83" s="8">
        <v>35043</v>
      </c>
      <c r="K83" s="34">
        <v>0.46481058998302205</v>
      </c>
      <c r="L83" s="8">
        <v>198439</v>
      </c>
      <c r="M83" s="34">
        <v>0.5395824496144267</v>
      </c>
    </row>
    <row r="84" spans="1:13" x14ac:dyDescent="0.25">
      <c r="A84" s="30" t="s">
        <v>84</v>
      </c>
      <c r="B84" s="8">
        <v>7175</v>
      </c>
      <c r="C84" s="34">
        <v>8.8219744009049444E-2</v>
      </c>
      <c r="D84" s="8">
        <v>12093</v>
      </c>
      <c r="E84" s="34">
        <v>0.17965859963453223</v>
      </c>
      <c r="F84" s="8">
        <v>11583</v>
      </c>
      <c r="G84" s="34">
        <v>0.14759362377196447</v>
      </c>
      <c r="H84" s="8">
        <v>13074</v>
      </c>
      <c r="I84" s="34">
        <v>0.20036474536788709</v>
      </c>
      <c r="J84" s="8">
        <v>13764</v>
      </c>
      <c r="K84" s="34">
        <v>0.18256578947368421</v>
      </c>
      <c r="L84" s="8">
        <v>57689</v>
      </c>
      <c r="M84" s="34">
        <v>0.15686418464014967</v>
      </c>
    </row>
    <row r="85" spans="1:13" x14ac:dyDescent="0.25">
      <c r="A85" s="30" t="s">
        <v>85</v>
      </c>
      <c r="B85" s="8">
        <v>21693</v>
      </c>
      <c r="C85" s="34">
        <v>0.26672486505760412</v>
      </c>
      <c r="D85" s="8">
        <v>20570</v>
      </c>
      <c r="E85" s="34">
        <v>0.30559641069067461</v>
      </c>
      <c r="F85" s="8">
        <v>18272</v>
      </c>
      <c r="G85" s="34">
        <v>0.23282661603741128</v>
      </c>
      <c r="H85" s="8">
        <v>15744</v>
      </c>
      <c r="I85" s="34">
        <v>0.24128365848799252</v>
      </c>
      <c r="J85" s="8">
        <v>16357</v>
      </c>
      <c r="K85" s="34">
        <v>0.21695935908319186</v>
      </c>
      <c r="L85" s="8">
        <v>92636</v>
      </c>
      <c r="M85" s="34">
        <v>0.25188979889276819</v>
      </c>
    </row>
    <row r="86" spans="1:13" x14ac:dyDescent="0.25">
      <c r="A86" s="30" t="s">
        <v>86</v>
      </c>
      <c r="B86" s="8">
        <v>26892</v>
      </c>
      <c r="C86" s="34">
        <v>0.33064883008938784</v>
      </c>
      <c r="D86" s="8">
        <v>15678</v>
      </c>
      <c r="E86" s="34">
        <v>0.23291883941703437</v>
      </c>
      <c r="F86" s="8">
        <v>26326</v>
      </c>
      <c r="G86" s="34">
        <v>0.33545279628945324</v>
      </c>
      <c r="H86" s="8">
        <v>16155</v>
      </c>
      <c r="I86" s="34">
        <v>0.24758241253007618</v>
      </c>
      <c r="J86" s="8">
        <v>26585</v>
      </c>
      <c r="K86" s="34">
        <v>0.35262362054329371</v>
      </c>
      <c r="L86" s="8">
        <v>111636</v>
      </c>
      <c r="M86" s="34">
        <v>0.30355336574542369</v>
      </c>
    </row>
    <row r="87" spans="1:13" x14ac:dyDescent="0.25">
      <c r="A87" s="30" t="s">
        <v>87</v>
      </c>
      <c r="B87" s="8">
        <v>22648</v>
      </c>
      <c r="C87" s="34">
        <v>0.2784670052009689</v>
      </c>
      <c r="D87" s="8">
        <v>12937</v>
      </c>
      <c r="E87" s="34">
        <v>0.19219741201289536</v>
      </c>
      <c r="F87" s="8">
        <v>21819</v>
      </c>
      <c r="G87" s="34">
        <v>0.27802342027803617</v>
      </c>
      <c r="H87" s="8">
        <v>13067</v>
      </c>
      <c r="I87" s="34">
        <v>0.20025746731850852</v>
      </c>
      <c r="J87" s="8">
        <v>21059</v>
      </c>
      <c r="K87" s="34">
        <v>0.27932671901528011</v>
      </c>
      <c r="L87" s="8">
        <v>91530</v>
      </c>
      <c r="M87" s="34">
        <v>0.24888243547492414</v>
      </c>
    </row>
    <row r="88" spans="1:13" x14ac:dyDescent="0.25">
      <c r="A88" s="30" t="s">
        <v>88</v>
      </c>
      <c r="B88" s="8">
        <v>4244</v>
      </c>
      <c r="C88" s="34">
        <v>5.218182488841893E-2</v>
      </c>
      <c r="D88" s="8">
        <v>2741</v>
      </c>
      <c r="E88" s="34">
        <v>4.0721427404138998E-2</v>
      </c>
      <c r="F88" s="8">
        <v>4507</v>
      </c>
      <c r="G88" s="34">
        <v>5.7429376011417066E-2</v>
      </c>
      <c r="H88" s="8">
        <v>3088</v>
      </c>
      <c r="I88" s="34">
        <v>4.7324945211567639E-2</v>
      </c>
      <c r="J88" s="8">
        <v>5526</v>
      </c>
      <c r="K88" s="34">
        <v>7.3296901528013589E-2</v>
      </c>
      <c r="L88" s="8">
        <v>20106</v>
      </c>
      <c r="M88" s="34">
        <v>5.467093027049956E-2</v>
      </c>
    </row>
    <row r="89" spans="1:13" x14ac:dyDescent="0.25">
      <c r="A89" s="28" t="s">
        <v>89</v>
      </c>
      <c r="B89" s="4"/>
      <c r="C89" s="4"/>
      <c r="D89" s="8"/>
      <c r="E89" s="4"/>
      <c r="F89" s="4"/>
      <c r="G89" s="4"/>
      <c r="H89" s="4"/>
      <c r="I89" s="4"/>
      <c r="J89" s="8"/>
      <c r="K89" s="4"/>
      <c r="L89" s="31"/>
      <c r="M89" s="28"/>
    </row>
    <row r="90" spans="1:13" x14ac:dyDescent="0.25">
      <c r="A90" s="32" t="s">
        <v>90</v>
      </c>
      <c r="B90" s="8">
        <v>5411</v>
      </c>
      <c r="C90" s="34">
        <v>6.7000000000000004E-2</v>
      </c>
      <c r="D90" s="8">
        <v>3030</v>
      </c>
      <c r="E90" s="34">
        <v>4.4999999999999998E-2</v>
      </c>
      <c r="F90" s="8">
        <v>6519</v>
      </c>
      <c r="G90" s="34">
        <v>8.3000000000000004E-2</v>
      </c>
      <c r="H90" s="8">
        <v>4370</v>
      </c>
      <c r="I90" s="34">
        <v>6.7000000000000004E-2</v>
      </c>
      <c r="J90" s="8">
        <v>9058</v>
      </c>
      <c r="K90" s="34">
        <v>0.12</v>
      </c>
      <c r="L90" s="8">
        <v>28388</v>
      </c>
      <c r="M90" s="34">
        <v>7.6999999999999999E-2</v>
      </c>
    </row>
    <row r="91" spans="1:13" ht="30" customHeight="1" x14ac:dyDescent="0.25">
      <c r="A91" s="67" t="s">
        <v>58</v>
      </c>
      <c r="B91" s="67"/>
      <c r="C91" s="67"/>
      <c r="D91" s="67"/>
      <c r="E91" s="67"/>
      <c r="F91" s="67"/>
      <c r="G91" s="67"/>
      <c r="H91" s="67"/>
      <c r="I91" s="67"/>
      <c r="J91" s="67"/>
      <c r="K91" s="67"/>
      <c r="L91" s="67"/>
      <c r="M91" s="41"/>
    </row>
  </sheetData>
  <mergeCells count="10">
    <mergeCell ref="A91:L91"/>
    <mergeCell ref="A56:L56"/>
    <mergeCell ref="A1:M1"/>
    <mergeCell ref="B3:C3"/>
    <mergeCell ref="D3:E3"/>
    <mergeCell ref="F3:G3"/>
    <mergeCell ref="H3:I3"/>
    <mergeCell ref="J3:K3"/>
    <mergeCell ref="L3:M3"/>
    <mergeCell ref="A2:M2"/>
  </mergeCells>
  <printOptions horizontalCentered="1"/>
  <pageMargins left="0.25" right="0.25" top="0.5" bottom="0.75" header="0.3" footer="0.3"/>
  <pageSetup scale="82" fitToHeight="0" orientation="portrait" r:id="rId1"/>
  <headerFooter>
    <oddFooter>&amp;C&amp;G</oddFooter>
  </headerFooter>
  <rowBreaks count="1" manualBreakCount="1">
    <brk id="56" max="16383"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FAA4C-94C8-429E-A079-CE618376F9DD}">
  <dimension ref="A1:H93"/>
  <sheetViews>
    <sheetView showGridLines="0" zoomScale="98" zoomScaleNormal="98" workbookViewId="0">
      <selection activeCell="B3" sqref="B3:G3"/>
    </sheetView>
  </sheetViews>
  <sheetFormatPr defaultRowHeight="15" x14ac:dyDescent="0.25"/>
  <cols>
    <col min="1" max="1" width="37" customWidth="1"/>
    <col min="2" max="7" width="13.5703125" customWidth="1"/>
  </cols>
  <sheetData>
    <row r="1" spans="1:8" s="39" customFormat="1" ht="37.5" customHeight="1" x14ac:dyDescent="0.35">
      <c r="A1" s="72" t="s">
        <v>105</v>
      </c>
      <c r="B1" s="72"/>
      <c r="C1" s="72"/>
      <c r="D1" s="72"/>
      <c r="E1" s="72"/>
      <c r="F1" s="72"/>
      <c r="G1" s="72"/>
      <c r="H1" s="38"/>
    </row>
    <row r="2" spans="1:8" s="39" customFormat="1" ht="21.75" customHeight="1" x14ac:dyDescent="0.25">
      <c r="A2" s="73" t="s">
        <v>106</v>
      </c>
      <c r="B2" s="73"/>
      <c r="C2" s="73"/>
      <c r="D2" s="73"/>
      <c r="E2" s="73"/>
      <c r="F2" s="73"/>
      <c r="G2" s="73"/>
      <c r="H2" s="38"/>
    </row>
    <row r="3" spans="1:8" s="50" customFormat="1" ht="23.25" customHeight="1" x14ac:dyDescent="0.25">
      <c r="A3" s="49"/>
      <c r="B3" s="56" t="s">
        <v>0</v>
      </c>
      <c r="C3" s="56" t="s">
        <v>1</v>
      </c>
      <c r="D3" s="56" t="s">
        <v>2</v>
      </c>
      <c r="E3" s="56" t="s">
        <v>3</v>
      </c>
      <c r="F3" s="56" t="s">
        <v>4</v>
      </c>
      <c r="G3" s="56" t="s">
        <v>104</v>
      </c>
    </row>
    <row r="4" spans="1:8" s="4" customFormat="1" ht="14.25" customHeight="1" x14ac:dyDescent="0.25">
      <c r="A4" s="5" t="s">
        <v>7</v>
      </c>
      <c r="B4" s="6">
        <v>207377</v>
      </c>
      <c r="C4" s="6">
        <v>202133</v>
      </c>
      <c r="D4" s="6">
        <v>210264</v>
      </c>
      <c r="E4" s="6">
        <v>199959</v>
      </c>
      <c r="F4" s="6">
        <v>206638</v>
      </c>
      <c r="G4" s="6">
        <v>1026371</v>
      </c>
    </row>
    <row r="5" spans="1:8" s="4" customFormat="1" ht="14.25" customHeight="1" x14ac:dyDescent="0.25">
      <c r="A5" s="7" t="s">
        <v>8</v>
      </c>
      <c r="B5" s="8">
        <v>205056</v>
      </c>
      <c r="C5" s="8">
        <v>201282</v>
      </c>
      <c r="D5" s="8">
        <v>207760</v>
      </c>
      <c r="E5" s="8">
        <v>198468</v>
      </c>
      <c r="F5" s="8">
        <v>205018</v>
      </c>
      <c r="G5" s="8">
        <v>1017584</v>
      </c>
    </row>
    <row r="6" spans="1:8" s="4" customFormat="1" ht="14.25" customHeight="1" x14ac:dyDescent="0.25">
      <c r="A6" s="7" t="s">
        <v>9</v>
      </c>
      <c r="B6" s="9">
        <v>2.5213000000000001</v>
      </c>
      <c r="C6" s="9">
        <v>2.9903</v>
      </c>
      <c r="D6" s="9">
        <v>2.6473</v>
      </c>
      <c r="E6" s="9">
        <v>3.0415999999999999</v>
      </c>
      <c r="F6" s="9">
        <v>2.7193999999999998</v>
      </c>
      <c r="G6" s="9">
        <v>2.77</v>
      </c>
    </row>
    <row r="7" spans="1:8" s="4" customFormat="1" ht="14.25" customHeight="1" x14ac:dyDescent="0.25">
      <c r="A7" s="10" t="s">
        <v>10</v>
      </c>
      <c r="B7" s="11"/>
      <c r="C7" s="8"/>
      <c r="D7" s="8"/>
      <c r="E7" s="8"/>
      <c r="F7" s="8"/>
      <c r="G7" s="11"/>
    </row>
    <row r="8" spans="1:8" s="4" customFormat="1" ht="14.25" customHeight="1" x14ac:dyDescent="0.25">
      <c r="A8" s="12" t="s">
        <v>102</v>
      </c>
      <c r="B8" s="8">
        <v>207377</v>
      </c>
      <c r="C8" s="8">
        <v>202133</v>
      </c>
      <c r="D8" s="8">
        <v>210264</v>
      </c>
      <c r="E8" s="8">
        <v>199959</v>
      </c>
      <c r="F8" s="8">
        <v>206638</v>
      </c>
      <c r="G8" s="8">
        <v>1026371</v>
      </c>
    </row>
    <row r="9" spans="1:8" s="4" customFormat="1" ht="14.25" customHeight="1" x14ac:dyDescent="0.25">
      <c r="A9" s="13" t="s">
        <v>11</v>
      </c>
      <c r="B9" s="8">
        <v>47908</v>
      </c>
      <c r="C9" s="8">
        <v>54201</v>
      </c>
      <c r="D9" s="8">
        <v>46083</v>
      </c>
      <c r="E9" s="8">
        <v>46796</v>
      </c>
      <c r="F9" s="8">
        <v>46716</v>
      </c>
      <c r="G9" s="8">
        <v>241704</v>
      </c>
    </row>
    <row r="10" spans="1:8" s="4" customFormat="1" ht="14.25" customHeight="1" x14ac:dyDescent="0.25">
      <c r="A10" s="13" t="s">
        <v>12</v>
      </c>
      <c r="B10" s="8">
        <v>32544</v>
      </c>
      <c r="C10" s="8">
        <v>43270</v>
      </c>
      <c r="D10" s="8">
        <v>46753</v>
      </c>
      <c r="E10" s="8">
        <v>44912</v>
      </c>
      <c r="F10" s="8">
        <v>50745</v>
      </c>
      <c r="G10" s="8">
        <v>218224</v>
      </c>
    </row>
    <row r="11" spans="1:8" s="4" customFormat="1" ht="14.25" customHeight="1" x14ac:dyDescent="0.25">
      <c r="A11" s="13" t="s">
        <v>13</v>
      </c>
      <c r="B11" s="8">
        <v>42636</v>
      </c>
      <c r="C11" s="8">
        <v>45897</v>
      </c>
      <c r="D11" s="8">
        <v>43326</v>
      </c>
      <c r="E11" s="8">
        <v>40227</v>
      </c>
      <c r="F11" s="8">
        <v>45330</v>
      </c>
      <c r="G11" s="8">
        <v>217416</v>
      </c>
    </row>
    <row r="12" spans="1:8" s="4" customFormat="1" ht="14.25" customHeight="1" x14ac:dyDescent="0.25">
      <c r="A12" s="13" t="s">
        <v>14</v>
      </c>
      <c r="B12" s="8">
        <v>45518</v>
      </c>
      <c r="C12" s="8">
        <v>41699</v>
      </c>
      <c r="D12" s="8">
        <v>39944</v>
      </c>
      <c r="E12" s="8">
        <v>42259</v>
      </c>
      <c r="F12" s="8">
        <v>38920</v>
      </c>
      <c r="G12" s="8">
        <v>208340</v>
      </c>
    </row>
    <row r="13" spans="1:8" s="4" customFormat="1" ht="14.25" customHeight="1" x14ac:dyDescent="0.25">
      <c r="A13" s="13" t="s">
        <v>15</v>
      </c>
      <c r="B13" s="8">
        <v>38771</v>
      </c>
      <c r="C13" s="8">
        <v>17066</v>
      </c>
      <c r="D13" s="8">
        <v>34158</v>
      </c>
      <c r="E13" s="8">
        <v>25765</v>
      </c>
      <c r="F13" s="8">
        <v>24927</v>
      </c>
      <c r="G13" s="8">
        <v>140687</v>
      </c>
    </row>
    <row r="14" spans="1:8" s="4" customFormat="1" ht="14.25" customHeight="1" x14ac:dyDescent="0.25">
      <c r="A14" s="10" t="s">
        <v>16</v>
      </c>
      <c r="B14" s="11"/>
      <c r="C14" s="11"/>
      <c r="D14" s="11"/>
      <c r="E14" s="11"/>
      <c r="F14" s="11"/>
      <c r="G14" s="11"/>
    </row>
    <row r="15" spans="1:8" s="4" customFormat="1" ht="14.25" customHeight="1" x14ac:dyDescent="0.25">
      <c r="A15" s="13" t="s">
        <v>17</v>
      </c>
      <c r="B15" s="11">
        <v>189826</v>
      </c>
      <c r="C15" s="11">
        <v>163327</v>
      </c>
      <c r="D15" s="11">
        <v>170699</v>
      </c>
      <c r="E15" s="11">
        <v>147151</v>
      </c>
      <c r="F15" s="11">
        <v>164818</v>
      </c>
      <c r="G15" s="11">
        <v>835821</v>
      </c>
    </row>
    <row r="16" spans="1:8" s="4" customFormat="1" ht="14.25" customHeight="1" x14ac:dyDescent="0.25">
      <c r="A16" s="13" t="s">
        <v>18</v>
      </c>
      <c r="B16" s="8">
        <v>148282</v>
      </c>
      <c r="C16" s="8">
        <v>81078</v>
      </c>
      <c r="D16" s="8">
        <v>96216</v>
      </c>
      <c r="E16" s="8">
        <v>77258</v>
      </c>
      <c r="F16" s="8">
        <v>68642</v>
      </c>
      <c r="G16" s="8">
        <v>471476</v>
      </c>
    </row>
    <row r="17" spans="1:7" s="4" customFormat="1" ht="14.25" customHeight="1" x14ac:dyDescent="0.25">
      <c r="A17" s="13" t="s">
        <v>19</v>
      </c>
      <c r="B17" s="8">
        <v>9861</v>
      </c>
      <c r="C17" s="8">
        <v>38393</v>
      </c>
      <c r="D17" s="8">
        <v>25641</v>
      </c>
      <c r="E17" s="8">
        <v>36994</v>
      </c>
      <c r="F17" s="8">
        <v>67007</v>
      </c>
      <c r="G17" s="8">
        <v>177896</v>
      </c>
    </row>
    <row r="18" spans="1:7" s="4" customFormat="1" ht="14.25" customHeight="1" x14ac:dyDescent="0.25">
      <c r="A18" s="13" t="s">
        <v>20</v>
      </c>
      <c r="B18" s="8">
        <v>24945</v>
      </c>
      <c r="C18" s="8">
        <v>36850</v>
      </c>
      <c r="D18" s="8">
        <v>40965</v>
      </c>
      <c r="E18" s="8">
        <v>25404</v>
      </c>
      <c r="F18" s="8">
        <v>21041</v>
      </c>
      <c r="G18" s="8">
        <v>149205</v>
      </c>
    </row>
    <row r="19" spans="1:7" s="4" customFormat="1" ht="14.25" customHeight="1" x14ac:dyDescent="0.25">
      <c r="A19" s="13" t="s">
        <v>21</v>
      </c>
      <c r="B19" s="8">
        <v>6738</v>
      </c>
      <c r="C19" s="8">
        <v>7006</v>
      </c>
      <c r="D19" s="8">
        <v>7877</v>
      </c>
      <c r="E19" s="8">
        <v>7495</v>
      </c>
      <c r="F19" s="8">
        <v>8128</v>
      </c>
      <c r="G19" s="8">
        <v>37244</v>
      </c>
    </row>
    <row r="20" spans="1:7" s="4" customFormat="1" ht="14.25" customHeight="1" x14ac:dyDescent="0.25">
      <c r="A20" s="14" t="s">
        <v>22</v>
      </c>
      <c r="B20" s="8">
        <v>17551</v>
      </c>
      <c r="C20" s="8">
        <v>38806</v>
      </c>
      <c r="D20" s="8">
        <v>39565</v>
      </c>
      <c r="E20" s="8">
        <v>52808</v>
      </c>
      <c r="F20" s="8">
        <v>41820</v>
      </c>
      <c r="G20" s="8">
        <v>190550</v>
      </c>
    </row>
    <row r="21" spans="1:7" s="4" customFormat="1" ht="14.25" customHeight="1" x14ac:dyDescent="0.25">
      <c r="A21" s="13" t="s">
        <v>91</v>
      </c>
      <c r="B21" s="8">
        <v>54087</v>
      </c>
      <c r="C21" s="8">
        <v>74883</v>
      </c>
      <c r="D21" s="8">
        <v>87067</v>
      </c>
      <c r="E21" s="8">
        <v>85132</v>
      </c>
      <c r="F21" s="8">
        <v>80951</v>
      </c>
      <c r="G21" s="8">
        <v>382120</v>
      </c>
    </row>
    <row r="22" spans="1:7" s="4" customFormat="1" ht="14.25" customHeight="1" x14ac:dyDescent="0.25">
      <c r="A22" s="7" t="s">
        <v>24</v>
      </c>
      <c r="C22" s="8"/>
      <c r="D22" s="8"/>
      <c r="E22" s="8"/>
      <c r="F22" s="8"/>
      <c r="G22" s="6"/>
    </row>
    <row r="23" spans="1:7" s="4" customFormat="1" ht="14.25" x14ac:dyDescent="0.25">
      <c r="A23" s="12" t="s">
        <v>25</v>
      </c>
      <c r="B23" s="8">
        <v>196341</v>
      </c>
      <c r="C23" s="8">
        <v>187816</v>
      </c>
      <c r="D23" s="8">
        <v>196264</v>
      </c>
      <c r="E23" s="8">
        <v>186927</v>
      </c>
      <c r="F23" s="8">
        <v>192224</v>
      </c>
      <c r="G23" s="8">
        <v>959572</v>
      </c>
    </row>
    <row r="24" spans="1:7" s="4" customFormat="1" ht="14.25" x14ac:dyDescent="0.25">
      <c r="A24" s="4" t="s">
        <v>26</v>
      </c>
      <c r="B24" s="11">
        <v>142254</v>
      </c>
      <c r="C24" s="11">
        <v>112933</v>
      </c>
      <c r="D24" s="11">
        <v>109197</v>
      </c>
      <c r="E24" s="11">
        <v>101795</v>
      </c>
      <c r="F24" s="11">
        <v>111273</v>
      </c>
      <c r="G24" s="11">
        <v>577452</v>
      </c>
    </row>
    <row r="25" spans="1:7" s="4" customFormat="1" ht="14.25" x14ac:dyDescent="0.25">
      <c r="A25" s="4" t="s">
        <v>27</v>
      </c>
      <c r="B25" s="8">
        <v>54087</v>
      </c>
      <c r="C25" s="8">
        <v>74883</v>
      </c>
      <c r="D25" s="8">
        <v>87067</v>
      </c>
      <c r="E25" s="8">
        <v>85132</v>
      </c>
      <c r="F25" s="8">
        <v>80951</v>
      </c>
      <c r="G25" s="8">
        <v>382120</v>
      </c>
    </row>
    <row r="26" spans="1:7" s="4" customFormat="1" ht="14.25" x14ac:dyDescent="0.25">
      <c r="A26" s="4" t="s">
        <v>28</v>
      </c>
      <c r="B26" s="8">
        <v>13505</v>
      </c>
      <c r="C26" s="8">
        <v>26228</v>
      </c>
      <c r="D26" s="8">
        <v>33601</v>
      </c>
      <c r="E26" s="8">
        <v>33503</v>
      </c>
      <c r="F26" s="8">
        <v>30034</v>
      </c>
      <c r="G26" s="8">
        <v>136871</v>
      </c>
    </row>
    <row r="27" spans="1:7" s="4" customFormat="1" ht="14.25" x14ac:dyDescent="0.25">
      <c r="A27" s="10" t="s">
        <v>29</v>
      </c>
      <c r="B27" s="8">
        <v>205544</v>
      </c>
      <c r="C27" s="8">
        <v>199631</v>
      </c>
      <c r="D27" s="8">
        <v>207280</v>
      </c>
      <c r="E27" s="8">
        <v>197128</v>
      </c>
      <c r="F27" s="8">
        <v>204307</v>
      </c>
      <c r="G27" s="8">
        <v>1013890</v>
      </c>
    </row>
    <row r="28" spans="1:7" s="4" customFormat="1" ht="14.25" x14ac:dyDescent="0.25">
      <c r="A28" s="13" t="s">
        <v>30</v>
      </c>
      <c r="B28" s="8">
        <v>179139</v>
      </c>
      <c r="C28" s="8">
        <v>170581</v>
      </c>
      <c r="D28" s="8">
        <v>173228</v>
      </c>
      <c r="E28" s="8">
        <v>172303</v>
      </c>
      <c r="F28" s="8">
        <v>172456</v>
      </c>
      <c r="G28" s="8">
        <v>867707</v>
      </c>
    </row>
    <row r="29" spans="1:7" s="4" customFormat="1" ht="14.25" x14ac:dyDescent="0.25">
      <c r="A29" s="13" t="s">
        <v>31</v>
      </c>
      <c r="B29" s="8">
        <v>21753</v>
      </c>
      <c r="C29" s="8">
        <v>26486</v>
      </c>
      <c r="D29" s="8">
        <v>30250</v>
      </c>
      <c r="E29" s="8">
        <v>22832</v>
      </c>
      <c r="F29" s="8">
        <v>28380</v>
      </c>
      <c r="G29" s="8">
        <v>129701</v>
      </c>
    </row>
    <row r="30" spans="1:7" s="4" customFormat="1" ht="14.25" x14ac:dyDescent="0.25">
      <c r="A30" s="13" t="s">
        <v>32</v>
      </c>
      <c r="B30" s="11">
        <v>4652</v>
      </c>
      <c r="C30" s="11">
        <v>2564</v>
      </c>
      <c r="D30" s="11">
        <v>3802</v>
      </c>
      <c r="E30" s="11">
        <v>1993</v>
      </c>
      <c r="F30" s="11">
        <v>3471</v>
      </c>
      <c r="G30" s="11">
        <v>16482</v>
      </c>
    </row>
    <row r="31" spans="1:7" s="4" customFormat="1" ht="14.25" x14ac:dyDescent="0.25">
      <c r="A31" s="10" t="s">
        <v>33</v>
      </c>
      <c r="C31" s="8"/>
      <c r="D31" s="8"/>
      <c r="E31" s="8"/>
      <c r="F31" s="8"/>
      <c r="G31" s="15"/>
    </row>
    <row r="32" spans="1:7" s="4" customFormat="1" ht="14.25" x14ac:dyDescent="0.25">
      <c r="A32" s="12" t="s">
        <v>34</v>
      </c>
      <c r="B32" s="8">
        <v>147245</v>
      </c>
      <c r="C32" s="8">
        <v>131216</v>
      </c>
      <c r="D32" s="8">
        <v>147548</v>
      </c>
      <c r="E32" s="8">
        <v>135291</v>
      </c>
      <c r="F32" s="8">
        <v>142677</v>
      </c>
      <c r="G32" s="8">
        <v>703977</v>
      </c>
    </row>
    <row r="33" spans="1:7" s="4" customFormat="1" ht="14.25" x14ac:dyDescent="0.25">
      <c r="A33" s="13" t="s">
        <v>35</v>
      </c>
      <c r="B33" s="8">
        <v>3207</v>
      </c>
      <c r="C33" s="8">
        <v>9995</v>
      </c>
      <c r="D33" s="8">
        <v>14230</v>
      </c>
      <c r="E33" s="8">
        <v>18058</v>
      </c>
      <c r="F33" s="8">
        <v>16715</v>
      </c>
      <c r="G33" s="8">
        <v>62205</v>
      </c>
    </row>
    <row r="34" spans="1:7" s="4" customFormat="1" ht="14.25" x14ac:dyDescent="0.25">
      <c r="A34" s="13" t="s">
        <v>36</v>
      </c>
      <c r="B34" s="11">
        <v>25951</v>
      </c>
      <c r="C34" s="11">
        <v>52394</v>
      </c>
      <c r="D34" s="11">
        <v>46775</v>
      </c>
      <c r="E34" s="11">
        <v>55739</v>
      </c>
      <c r="F34" s="11">
        <v>51864</v>
      </c>
      <c r="G34" s="16">
        <v>232723</v>
      </c>
    </row>
    <row r="35" spans="1:7" s="4" customFormat="1" ht="14.25" x14ac:dyDescent="0.25">
      <c r="A35" s="13" t="s">
        <v>37</v>
      </c>
      <c r="B35" s="11">
        <v>44228</v>
      </c>
      <c r="C35" s="11">
        <v>36489</v>
      </c>
      <c r="D35" s="11">
        <v>39810</v>
      </c>
      <c r="E35" s="11">
        <v>32311</v>
      </c>
      <c r="F35" s="11">
        <v>34135</v>
      </c>
      <c r="G35" s="16">
        <v>186973</v>
      </c>
    </row>
    <row r="36" spans="1:7" s="4" customFormat="1" ht="14.25" x14ac:dyDescent="0.25">
      <c r="A36" s="13" t="s">
        <v>38</v>
      </c>
      <c r="B36" s="8">
        <v>73859</v>
      </c>
      <c r="C36" s="8">
        <v>32338</v>
      </c>
      <c r="D36" s="8">
        <v>46733</v>
      </c>
      <c r="E36" s="8">
        <v>29183</v>
      </c>
      <c r="F36" s="8">
        <v>39963</v>
      </c>
      <c r="G36" s="8">
        <v>222076</v>
      </c>
    </row>
    <row r="37" spans="1:7" s="4" customFormat="1" ht="14.25" x14ac:dyDescent="0.25">
      <c r="A37" s="13" t="s">
        <v>39</v>
      </c>
      <c r="B37" s="8">
        <v>118087</v>
      </c>
      <c r="C37" s="8">
        <v>68827</v>
      </c>
      <c r="D37" s="8">
        <v>86543</v>
      </c>
      <c r="E37" s="8">
        <v>61494</v>
      </c>
      <c r="F37" s="8">
        <v>74098</v>
      </c>
      <c r="G37" s="8">
        <v>409049</v>
      </c>
    </row>
    <row r="38" spans="1:7" s="4" customFormat="1" ht="14.25" x14ac:dyDescent="0.25">
      <c r="A38" s="10" t="s">
        <v>40</v>
      </c>
      <c r="B38" s="8"/>
      <c r="C38" s="8"/>
      <c r="D38" s="8"/>
      <c r="E38" s="8"/>
      <c r="F38" s="8"/>
      <c r="G38" s="8"/>
    </row>
    <row r="39" spans="1:7" s="4" customFormat="1" ht="14.25" x14ac:dyDescent="0.25">
      <c r="A39" s="17" t="s">
        <v>41</v>
      </c>
      <c r="B39" s="8">
        <v>106621</v>
      </c>
      <c r="C39" s="8">
        <v>108740</v>
      </c>
      <c r="D39" s="8">
        <v>109475</v>
      </c>
      <c r="E39" s="8">
        <v>107093</v>
      </c>
      <c r="F39" s="8">
        <v>113307</v>
      </c>
      <c r="G39" s="8">
        <v>545236</v>
      </c>
    </row>
    <row r="40" spans="1:7" s="4" customFormat="1" ht="14.25" x14ac:dyDescent="0.25">
      <c r="A40" s="13" t="s">
        <v>42</v>
      </c>
      <c r="B40" s="8">
        <v>72579</v>
      </c>
      <c r="C40" s="8">
        <v>80901</v>
      </c>
      <c r="D40" s="8">
        <v>79209</v>
      </c>
      <c r="E40" s="8">
        <v>79613</v>
      </c>
      <c r="F40" s="8">
        <v>82404</v>
      </c>
      <c r="G40" s="8">
        <v>394706</v>
      </c>
    </row>
    <row r="41" spans="1:7" s="4" customFormat="1" ht="14.25" x14ac:dyDescent="0.25">
      <c r="A41" s="13" t="s">
        <v>43</v>
      </c>
      <c r="B41" s="8">
        <v>25523</v>
      </c>
      <c r="C41" s="8">
        <v>22882</v>
      </c>
      <c r="D41" s="8">
        <v>23788</v>
      </c>
      <c r="E41" s="8">
        <v>20590</v>
      </c>
      <c r="F41" s="8">
        <v>24414</v>
      </c>
      <c r="G41" s="8">
        <v>117197</v>
      </c>
    </row>
    <row r="42" spans="1:7" s="4" customFormat="1" ht="14.25" x14ac:dyDescent="0.25">
      <c r="A42" s="13" t="s">
        <v>44</v>
      </c>
      <c r="B42" s="8">
        <v>8365</v>
      </c>
      <c r="C42" s="8">
        <v>4849</v>
      </c>
      <c r="D42" s="8">
        <v>6394</v>
      </c>
      <c r="E42" s="8">
        <v>6754</v>
      </c>
      <c r="F42" s="8">
        <v>6356</v>
      </c>
      <c r="G42" s="8">
        <v>32718</v>
      </c>
    </row>
    <row r="43" spans="1:7" s="4" customFormat="1" ht="14.25" x14ac:dyDescent="0.25">
      <c r="A43" s="13" t="s">
        <v>45</v>
      </c>
      <c r="B43" s="8">
        <v>154</v>
      </c>
      <c r="C43" s="4">
        <v>108</v>
      </c>
      <c r="D43" s="4">
        <v>84</v>
      </c>
      <c r="E43" s="4">
        <v>136</v>
      </c>
      <c r="F43" s="4">
        <v>133</v>
      </c>
      <c r="G43" s="8">
        <v>615</v>
      </c>
    </row>
    <row r="44" spans="1:7" s="4" customFormat="1" ht="14.25" x14ac:dyDescent="0.25">
      <c r="A44" s="10" t="s">
        <v>46</v>
      </c>
      <c r="B44" s="8"/>
      <c r="C44" s="8"/>
      <c r="D44" s="8"/>
      <c r="E44" s="8"/>
      <c r="F44" s="8"/>
      <c r="G44" s="8"/>
    </row>
    <row r="45" spans="1:7" s="4" customFormat="1" ht="14.25" x14ac:dyDescent="0.25">
      <c r="A45" s="17" t="s">
        <v>47</v>
      </c>
      <c r="B45" s="18">
        <v>105954</v>
      </c>
      <c r="C45" s="18">
        <v>107212</v>
      </c>
      <c r="D45" s="18">
        <v>108355</v>
      </c>
      <c r="E45" s="18">
        <v>105234</v>
      </c>
      <c r="F45" s="18">
        <v>111059</v>
      </c>
      <c r="G45" s="18">
        <v>537814</v>
      </c>
    </row>
    <row r="46" spans="1:7" s="4" customFormat="1" ht="14.25" x14ac:dyDescent="0.25">
      <c r="A46" s="13" t="s">
        <v>48</v>
      </c>
      <c r="B46" s="8">
        <v>54570</v>
      </c>
      <c r="C46" s="8">
        <v>77831</v>
      </c>
      <c r="D46" s="8">
        <v>75668</v>
      </c>
      <c r="E46" s="8">
        <v>65408</v>
      </c>
      <c r="F46" s="8">
        <v>51081</v>
      </c>
      <c r="G46" s="8">
        <v>324558</v>
      </c>
    </row>
    <row r="47" spans="1:7" s="4" customFormat="1" ht="14.25" x14ac:dyDescent="0.25">
      <c r="A47" s="13" t="s">
        <v>49</v>
      </c>
      <c r="B47" s="8">
        <v>7150</v>
      </c>
      <c r="C47" s="8">
        <v>10387</v>
      </c>
      <c r="D47" s="8">
        <v>7666</v>
      </c>
      <c r="E47" s="8">
        <v>13246</v>
      </c>
      <c r="F47" s="8">
        <v>21730</v>
      </c>
      <c r="G47" s="8">
        <v>60179</v>
      </c>
    </row>
    <row r="48" spans="1:7" s="4" customFormat="1" ht="14.25" x14ac:dyDescent="0.25">
      <c r="A48" s="13" t="s">
        <v>50</v>
      </c>
      <c r="B48" s="8">
        <v>44234</v>
      </c>
      <c r="C48" s="8">
        <v>18994</v>
      </c>
      <c r="D48" s="8">
        <v>25021</v>
      </c>
      <c r="E48" s="8">
        <v>26580</v>
      </c>
      <c r="F48" s="8">
        <v>38248</v>
      </c>
      <c r="G48" s="8">
        <v>153077</v>
      </c>
    </row>
    <row r="49" spans="1:7" s="4" customFormat="1" ht="14.25" x14ac:dyDescent="0.25">
      <c r="A49" s="10" t="s">
        <v>51</v>
      </c>
      <c r="B49" s="11"/>
      <c r="C49" s="11"/>
      <c r="D49" s="11"/>
      <c r="E49" s="11"/>
      <c r="F49" s="11"/>
      <c r="G49" s="11"/>
    </row>
    <row r="50" spans="1:7" s="4" customFormat="1" ht="14.25" x14ac:dyDescent="0.25">
      <c r="A50" s="13" t="s">
        <v>52</v>
      </c>
      <c r="B50" s="11">
        <v>72549</v>
      </c>
      <c r="C50" s="11">
        <v>88823</v>
      </c>
      <c r="D50" s="11">
        <v>82324</v>
      </c>
      <c r="E50" s="11">
        <v>81392</v>
      </c>
      <c r="F50" s="11">
        <v>78550</v>
      </c>
      <c r="G50" s="11">
        <v>403638</v>
      </c>
    </row>
    <row r="51" spans="1:7" s="4" customFormat="1" ht="14.25" x14ac:dyDescent="0.25">
      <c r="A51" s="13" t="s">
        <v>53</v>
      </c>
      <c r="B51" s="8">
        <v>65379</v>
      </c>
      <c r="C51" s="8">
        <v>77837</v>
      </c>
      <c r="D51" s="8">
        <v>71197</v>
      </c>
      <c r="E51" s="8">
        <v>70021</v>
      </c>
      <c r="F51" s="8">
        <v>67405</v>
      </c>
      <c r="G51" s="8">
        <v>351839</v>
      </c>
    </row>
    <row r="52" spans="1:7" s="4" customFormat="1" ht="14.25" x14ac:dyDescent="0.25">
      <c r="A52" s="19" t="s">
        <v>54</v>
      </c>
      <c r="B52" s="8">
        <v>7170</v>
      </c>
      <c r="C52" s="8">
        <v>10986</v>
      </c>
      <c r="D52" s="8">
        <v>11127</v>
      </c>
      <c r="E52" s="8">
        <v>11371</v>
      </c>
      <c r="F52" s="8">
        <v>11145</v>
      </c>
      <c r="G52" s="8">
        <v>51799</v>
      </c>
    </row>
    <row r="53" spans="1:7" s="4" customFormat="1" ht="14.25" x14ac:dyDescent="0.25">
      <c r="A53" s="13" t="s">
        <v>55</v>
      </c>
      <c r="B53" s="8">
        <v>16983</v>
      </c>
      <c r="C53" s="8">
        <v>10975</v>
      </c>
      <c r="D53" s="8">
        <v>16701</v>
      </c>
      <c r="E53" s="8">
        <v>16934</v>
      </c>
      <c r="F53" s="8">
        <v>23354</v>
      </c>
      <c r="G53" s="8">
        <v>84947</v>
      </c>
    </row>
    <row r="54" spans="1:7" s="4" customFormat="1" ht="15" customHeight="1" x14ac:dyDescent="0.25">
      <c r="A54" s="13" t="s">
        <v>56</v>
      </c>
      <c r="B54" s="11">
        <v>6823</v>
      </c>
      <c r="C54" s="11">
        <v>2283</v>
      </c>
      <c r="D54" s="11">
        <v>3487</v>
      </c>
      <c r="E54" s="11">
        <v>2036</v>
      </c>
      <c r="F54" s="11">
        <v>4161</v>
      </c>
      <c r="G54" s="11">
        <v>18790</v>
      </c>
    </row>
    <row r="55" spans="1:7" s="4" customFormat="1" ht="14.25" x14ac:dyDescent="0.25">
      <c r="A55" s="13" t="s">
        <v>57</v>
      </c>
      <c r="B55" s="8">
        <v>9599</v>
      </c>
      <c r="C55" s="8">
        <v>5131</v>
      </c>
      <c r="D55" s="8">
        <v>5843</v>
      </c>
      <c r="E55" s="8">
        <v>4872</v>
      </c>
      <c r="F55" s="8">
        <v>4994</v>
      </c>
      <c r="G55" s="8">
        <v>30439</v>
      </c>
    </row>
    <row r="56" spans="1:7" s="4" customFormat="1" ht="28.5" customHeight="1" x14ac:dyDescent="0.25">
      <c r="A56" s="74" t="s">
        <v>93</v>
      </c>
      <c r="B56" s="74"/>
      <c r="C56" s="74"/>
      <c r="D56" s="74"/>
      <c r="E56" s="74"/>
      <c r="F56" s="74"/>
      <c r="G56" s="74"/>
    </row>
    <row r="57" spans="1:7" s="4" customFormat="1" ht="14.25" x14ac:dyDescent="0.25">
      <c r="A57" s="10" t="s">
        <v>59</v>
      </c>
      <c r="B57" s="6">
        <v>85708</v>
      </c>
      <c r="C57" s="6">
        <v>70445</v>
      </c>
      <c r="D57" s="6">
        <v>82258</v>
      </c>
      <c r="E57" s="6">
        <v>67772</v>
      </c>
      <c r="F57" s="6">
        <v>79302</v>
      </c>
      <c r="G57" s="6">
        <v>385485</v>
      </c>
    </row>
    <row r="58" spans="1:7" s="4" customFormat="1" ht="14.25" x14ac:dyDescent="0.25">
      <c r="A58" s="13" t="s">
        <v>60</v>
      </c>
      <c r="B58" s="8">
        <v>50073</v>
      </c>
      <c r="C58" s="8">
        <v>29059</v>
      </c>
      <c r="D58" s="8">
        <v>30627</v>
      </c>
      <c r="E58" s="8">
        <v>40346</v>
      </c>
      <c r="F58" s="8">
        <v>33680</v>
      </c>
      <c r="G58" s="8">
        <v>183785</v>
      </c>
    </row>
    <row r="59" spans="1:7" s="4" customFormat="1" ht="14.25" x14ac:dyDescent="0.25">
      <c r="A59" s="13" t="s">
        <v>61</v>
      </c>
      <c r="B59" s="8">
        <v>7077</v>
      </c>
      <c r="C59" s="8">
        <v>26086</v>
      </c>
      <c r="D59" s="8">
        <v>17761</v>
      </c>
      <c r="E59" s="8">
        <v>11075</v>
      </c>
      <c r="F59" s="8">
        <v>9518</v>
      </c>
      <c r="G59" s="8">
        <v>71517</v>
      </c>
    </row>
    <row r="60" spans="1:7" s="4" customFormat="1" ht="14.25" x14ac:dyDescent="0.25">
      <c r="A60" s="13" t="s">
        <v>62</v>
      </c>
      <c r="B60" s="8">
        <v>1064</v>
      </c>
      <c r="C60" s="8">
        <v>1259</v>
      </c>
      <c r="D60" s="8">
        <v>1562</v>
      </c>
      <c r="E60" s="8">
        <v>691</v>
      </c>
      <c r="F60" s="8">
        <v>2364</v>
      </c>
      <c r="G60" s="8">
        <v>6940</v>
      </c>
    </row>
    <row r="61" spans="1:7" s="4" customFormat="1" ht="14.25" x14ac:dyDescent="0.25">
      <c r="A61" s="13" t="s">
        <v>63</v>
      </c>
      <c r="B61" s="8">
        <v>4735</v>
      </c>
      <c r="C61" s="8">
        <v>11455</v>
      </c>
      <c r="D61" s="8">
        <v>15941</v>
      </c>
      <c r="E61" s="8">
        <v>11112</v>
      </c>
      <c r="F61" s="8">
        <v>13160</v>
      </c>
      <c r="G61" s="8">
        <v>56403</v>
      </c>
    </row>
    <row r="62" spans="1:7" s="4" customFormat="1" ht="14.25" x14ac:dyDescent="0.25">
      <c r="A62" s="13" t="s">
        <v>64</v>
      </c>
      <c r="B62" s="8">
        <v>22594</v>
      </c>
      <c r="C62" s="8">
        <v>2357</v>
      </c>
      <c r="D62" s="8">
        <v>16122</v>
      </c>
      <c r="E62" s="8">
        <v>4462</v>
      </c>
      <c r="F62" s="8">
        <v>20505</v>
      </c>
      <c r="G62" s="8">
        <v>66040</v>
      </c>
    </row>
    <row r="63" spans="1:7" s="4" customFormat="1" ht="14.25" x14ac:dyDescent="0.25">
      <c r="A63" s="13" t="s">
        <v>65</v>
      </c>
      <c r="B63" s="8">
        <v>165</v>
      </c>
      <c r="C63" s="8">
        <v>229</v>
      </c>
      <c r="D63" s="8">
        <v>245</v>
      </c>
      <c r="E63" s="8">
        <v>86</v>
      </c>
      <c r="F63" s="8">
        <v>75</v>
      </c>
      <c r="G63" s="8">
        <v>800</v>
      </c>
    </row>
    <row r="64" spans="1:7" s="4" customFormat="1" ht="14.25" x14ac:dyDescent="0.25">
      <c r="A64" s="5" t="s">
        <v>66</v>
      </c>
      <c r="B64" s="6">
        <v>81331</v>
      </c>
      <c r="C64" s="6">
        <v>67311</v>
      </c>
      <c r="D64" s="6">
        <v>78479</v>
      </c>
      <c r="E64" s="6">
        <v>65251</v>
      </c>
      <c r="F64" s="6">
        <v>75392</v>
      </c>
      <c r="G64" s="6">
        <v>367764</v>
      </c>
    </row>
    <row r="65" spans="1:8" s="4" customFormat="1" ht="14.25" x14ac:dyDescent="0.25">
      <c r="A65" s="13" t="s">
        <v>67</v>
      </c>
      <c r="B65" s="8">
        <v>58234</v>
      </c>
      <c r="C65" s="8">
        <v>50202</v>
      </c>
      <c r="D65" s="8">
        <v>47062</v>
      </c>
      <c r="E65" s="8">
        <v>46303</v>
      </c>
      <c r="F65" s="8">
        <v>39400</v>
      </c>
      <c r="G65" s="8">
        <v>241201</v>
      </c>
      <c r="H65" s="20"/>
    </row>
    <row r="66" spans="1:8" s="4" customFormat="1" ht="14.25" x14ac:dyDescent="0.25">
      <c r="A66" s="13" t="s">
        <v>68</v>
      </c>
      <c r="B66" s="8">
        <v>23097</v>
      </c>
      <c r="C66" s="8">
        <v>17109</v>
      </c>
      <c r="D66" s="8">
        <v>31417</v>
      </c>
      <c r="E66" s="8">
        <v>18948</v>
      </c>
      <c r="F66" s="8">
        <v>35992</v>
      </c>
      <c r="G66" s="8">
        <v>126563</v>
      </c>
    </row>
    <row r="67" spans="1:8" s="4" customFormat="1" ht="14.25" x14ac:dyDescent="0.25">
      <c r="A67" s="21" t="s">
        <v>107</v>
      </c>
      <c r="F67" s="8"/>
    </row>
    <row r="68" spans="1:8" s="4" customFormat="1" ht="14.25" x14ac:dyDescent="0.25">
      <c r="A68" s="22" t="s">
        <v>69</v>
      </c>
      <c r="B68" s="23">
        <v>2996</v>
      </c>
      <c r="C68" s="23">
        <v>2109</v>
      </c>
      <c r="D68" s="23">
        <v>2092</v>
      </c>
      <c r="E68" s="23">
        <v>2016</v>
      </c>
      <c r="F68" s="23">
        <v>1981</v>
      </c>
      <c r="G68" s="23">
        <v>2270</v>
      </c>
    </row>
    <row r="69" spans="1:8" s="4" customFormat="1" ht="14.25" x14ac:dyDescent="0.25">
      <c r="A69" s="22" t="s">
        <v>70</v>
      </c>
      <c r="B69" s="23">
        <v>3760</v>
      </c>
      <c r="C69" s="23">
        <v>2390</v>
      </c>
      <c r="D69" s="23">
        <v>2600</v>
      </c>
      <c r="E69" s="23">
        <v>2437</v>
      </c>
      <c r="F69" s="23">
        <v>2377</v>
      </c>
      <c r="G69" s="23">
        <v>2723</v>
      </c>
    </row>
    <row r="70" spans="1:8" s="4" customFormat="1" ht="14.25" x14ac:dyDescent="0.25">
      <c r="A70" s="22" t="s">
        <v>71</v>
      </c>
      <c r="B70" s="23">
        <v>1976.551045950295</v>
      </c>
      <c r="C70" s="23">
        <v>1562.2469879518073</v>
      </c>
      <c r="D70" s="23">
        <v>1659.0141252936066</v>
      </c>
      <c r="E70" s="23">
        <v>1559.269465607608</v>
      </c>
      <c r="F70" s="23">
        <v>1496.7304944269792</v>
      </c>
      <c r="G70" s="23">
        <v>1646.295520807819</v>
      </c>
    </row>
    <row r="71" spans="1:8" s="4" customFormat="1" ht="14.25" x14ac:dyDescent="0.25">
      <c r="A71" s="21" t="s">
        <v>72</v>
      </c>
      <c r="F71" s="8"/>
    </row>
    <row r="72" spans="1:8" s="4" customFormat="1" ht="14.25" x14ac:dyDescent="0.25">
      <c r="A72" s="21" t="s">
        <v>108</v>
      </c>
    </row>
    <row r="73" spans="1:8" s="4" customFormat="1" ht="14.25" x14ac:dyDescent="0.25">
      <c r="A73" s="22" t="s">
        <v>101</v>
      </c>
      <c r="B73" s="24">
        <v>8050</v>
      </c>
      <c r="C73" s="24">
        <v>8832</v>
      </c>
      <c r="D73" s="24">
        <v>7565</v>
      </c>
      <c r="E73" s="24">
        <v>9062</v>
      </c>
      <c r="F73" s="24">
        <v>6167</v>
      </c>
      <c r="G73" s="24">
        <v>39676</v>
      </c>
    </row>
    <row r="74" spans="1:8" s="4" customFormat="1" ht="14.25" x14ac:dyDescent="0.25">
      <c r="A74" s="22" t="s">
        <v>73</v>
      </c>
      <c r="B74" s="25">
        <v>0.1973</v>
      </c>
      <c r="C74" s="25">
        <v>0.21</v>
      </c>
      <c r="D74" s="25">
        <v>0.22470000000000001</v>
      </c>
      <c r="E74" s="25">
        <v>0.25779999999999997</v>
      </c>
      <c r="F74" s="25">
        <v>0.20349999999999999</v>
      </c>
      <c r="G74" s="25">
        <v>0.218</v>
      </c>
    </row>
    <row r="75" spans="1:8" s="4" customFormat="1" ht="14.25" x14ac:dyDescent="0.25">
      <c r="A75" s="22" t="s">
        <v>98</v>
      </c>
      <c r="B75" s="24">
        <v>7385</v>
      </c>
      <c r="C75" s="24">
        <v>6864</v>
      </c>
      <c r="D75" s="24">
        <v>12386</v>
      </c>
      <c r="E75" s="24">
        <v>8426</v>
      </c>
      <c r="F75" s="24">
        <v>14747</v>
      </c>
      <c r="G75" s="24">
        <v>49808</v>
      </c>
    </row>
    <row r="76" spans="1:8" s="4" customFormat="1" ht="14.25" x14ac:dyDescent="0.25">
      <c r="A76" s="22" t="s">
        <v>74</v>
      </c>
      <c r="B76" s="25">
        <v>0.33300000000000002</v>
      </c>
      <c r="C76" s="25">
        <v>0.42</v>
      </c>
      <c r="D76" s="25">
        <v>0.41</v>
      </c>
      <c r="E76" s="25">
        <v>0.46200000000000002</v>
      </c>
      <c r="F76" s="25">
        <v>0.42599999999999999</v>
      </c>
      <c r="G76" s="25">
        <v>0.41</v>
      </c>
    </row>
    <row r="77" spans="1:8" s="4" customFormat="1" ht="14.25" x14ac:dyDescent="0.25">
      <c r="A77" s="26" t="s">
        <v>75</v>
      </c>
      <c r="B77" s="11"/>
      <c r="C77" s="11"/>
      <c r="D77" s="11"/>
      <c r="E77" s="11"/>
      <c r="F77" s="11"/>
      <c r="G77" s="8"/>
    </row>
    <row r="78" spans="1:8" s="4" customFormat="1" ht="14.25" x14ac:dyDescent="0.25">
      <c r="A78" s="27" t="s">
        <v>76</v>
      </c>
      <c r="B78" s="8">
        <v>11893</v>
      </c>
      <c r="C78" s="8">
        <v>14230</v>
      </c>
      <c r="D78" s="8">
        <v>20434</v>
      </c>
      <c r="E78" s="8">
        <v>16667</v>
      </c>
      <c r="F78" s="8">
        <v>22041</v>
      </c>
      <c r="G78" s="8">
        <v>85265</v>
      </c>
    </row>
    <row r="79" spans="1:8" s="4" customFormat="1" ht="14.25" x14ac:dyDescent="0.25">
      <c r="A79" s="27" t="s">
        <v>77</v>
      </c>
      <c r="B79" s="8">
        <v>15159</v>
      </c>
      <c r="C79" s="8">
        <v>19761</v>
      </c>
      <c r="D79" s="8">
        <v>21651</v>
      </c>
      <c r="E79" s="8">
        <v>19184</v>
      </c>
      <c r="F79" s="8">
        <v>22084</v>
      </c>
      <c r="G79" s="8">
        <v>97839</v>
      </c>
    </row>
    <row r="80" spans="1:8" s="4" customFormat="1" ht="14.25" x14ac:dyDescent="0.25">
      <c r="A80" s="27" t="s">
        <v>78</v>
      </c>
      <c r="B80" s="8">
        <v>14062</v>
      </c>
      <c r="C80" s="8">
        <v>13966</v>
      </c>
      <c r="D80" s="8">
        <v>15210</v>
      </c>
      <c r="E80" s="8">
        <v>12617</v>
      </c>
      <c r="F80" s="8">
        <v>15305</v>
      </c>
      <c r="G80" s="8">
        <v>71160</v>
      </c>
    </row>
    <row r="81" spans="1:7" s="4" customFormat="1" ht="14.25" x14ac:dyDescent="0.25">
      <c r="A81" s="27" t="s">
        <v>100</v>
      </c>
      <c r="B81" s="8">
        <v>40217</v>
      </c>
      <c r="C81" s="8">
        <v>19354</v>
      </c>
      <c r="D81" s="8">
        <v>21184</v>
      </c>
      <c r="E81" s="8">
        <v>16783</v>
      </c>
      <c r="F81" s="8">
        <v>15962</v>
      </c>
      <c r="G81" s="8">
        <v>113500</v>
      </c>
    </row>
    <row r="82" spans="1:7" s="4" customFormat="1" ht="14.25" x14ac:dyDescent="0.25">
      <c r="A82" s="28" t="s">
        <v>80</v>
      </c>
      <c r="B82" s="23">
        <v>211073.20332960371</v>
      </c>
      <c r="C82" s="23">
        <v>119519.39356123071</v>
      </c>
      <c r="D82" s="23">
        <v>119755.60595828183</v>
      </c>
      <c r="E82" s="23">
        <v>115364.37449234494</v>
      </c>
      <c r="F82" s="23">
        <v>103761.34337860781</v>
      </c>
      <c r="G82" s="29">
        <v>135849</v>
      </c>
    </row>
    <row r="83" spans="1:7" s="4" customFormat="1" ht="14.25" x14ac:dyDescent="0.25">
      <c r="A83" s="5" t="s">
        <v>81</v>
      </c>
      <c r="B83" s="8"/>
      <c r="C83" s="8"/>
      <c r="D83" s="8"/>
      <c r="E83" s="8"/>
      <c r="F83" s="8"/>
      <c r="G83" s="8"/>
    </row>
    <row r="84" spans="1:7" s="4" customFormat="1" ht="14.25" x14ac:dyDescent="0.25">
      <c r="A84" s="30" t="s">
        <v>82</v>
      </c>
      <c r="B84" s="8">
        <v>54439</v>
      </c>
      <c r="C84" s="8">
        <v>51633</v>
      </c>
      <c r="D84" s="8">
        <v>52153</v>
      </c>
      <c r="E84" s="8">
        <v>49096</v>
      </c>
      <c r="F84" s="8">
        <v>48807</v>
      </c>
      <c r="G84" s="8">
        <v>256128</v>
      </c>
    </row>
    <row r="85" spans="1:7" s="4" customFormat="1" ht="14.25" x14ac:dyDescent="0.25">
      <c r="A85" s="30" t="s">
        <v>83</v>
      </c>
      <c r="B85" s="8">
        <v>47264</v>
      </c>
      <c r="C85" s="8">
        <v>39540</v>
      </c>
      <c r="D85" s="8">
        <v>40570</v>
      </c>
      <c r="E85" s="8">
        <v>36022</v>
      </c>
      <c r="F85" s="8">
        <v>35043</v>
      </c>
      <c r="G85" s="8">
        <v>198439</v>
      </c>
    </row>
    <row r="86" spans="1:7" s="4" customFormat="1" ht="14.25" x14ac:dyDescent="0.25">
      <c r="A86" s="30" t="s">
        <v>84</v>
      </c>
      <c r="B86" s="8">
        <v>7175</v>
      </c>
      <c r="C86" s="8">
        <v>12093</v>
      </c>
      <c r="D86" s="8">
        <v>11583</v>
      </c>
      <c r="E86" s="8">
        <v>13074</v>
      </c>
      <c r="F86" s="8">
        <v>13764</v>
      </c>
      <c r="G86" s="8">
        <v>57689</v>
      </c>
    </row>
    <row r="87" spans="1:7" s="4" customFormat="1" ht="14.25" x14ac:dyDescent="0.25">
      <c r="A87" s="30" t="s">
        <v>85</v>
      </c>
      <c r="B87" s="8">
        <v>21693</v>
      </c>
      <c r="C87" s="8">
        <v>20570</v>
      </c>
      <c r="D87" s="8">
        <v>18272</v>
      </c>
      <c r="E87" s="8">
        <v>15744</v>
      </c>
      <c r="F87" s="8">
        <v>16357</v>
      </c>
      <c r="G87" s="8">
        <v>92636</v>
      </c>
    </row>
    <row r="88" spans="1:7" s="4" customFormat="1" ht="14.25" x14ac:dyDescent="0.25">
      <c r="A88" s="30" t="s">
        <v>86</v>
      </c>
      <c r="B88" s="8">
        <v>26892</v>
      </c>
      <c r="C88" s="8">
        <v>15678</v>
      </c>
      <c r="D88" s="8">
        <v>26326</v>
      </c>
      <c r="E88" s="8">
        <v>16155</v>
      </c>
      <c r="F88" s="8">
        <v>26585</v>
      </c>
      <c r="G88" s="8">
        <v>111636</v>
      </c>
    </row>
    <row r="89" spans="1:7" s="4" customFormat="1" ht="14.25" x14ac:dyDescent="0.25">
      <c r="A89" s="30" t="s">
        <v>87</v>
      </c>
      <c r="B89" s="8">
        <v>22648</v>
      </c>
      <c r="C89" s="8">
        <v>12937</v>
      </c>
      <c r="D89" s="8">
        <v>21819</v>
      </c>
      <c r="E89" s="8">
        <v>13067</v>
      </c>
      <c r="F89" s="8">
        <v>21059</v>
      </c>
      <c r="G89" s="8">
        <v>91530</v>
      </c>
    </row>
    <row r="90" spans="1:7" s="4" customFormat="1" ht="14.25" x14ac:dyDescent="0.25">
      <c r="A90" s="30" t="s">
        <v>88</v>
      </c>
      <c r="B90" s="8">
        <v>4244</v>
      </c>
      <c r="C90" s="8">
        <v>2741</v>
      </c>
      <c r="D90" s="8">
        <v>4507</v>
      </c>
      <c r="E90" s="8">
        <v>3088</v>
      </c>
      <c r="F90" s="8">
        <v>5526</v>
      </c>
      <c r="G90" s="8">
        <v>20106</v>
      </c>
    </row>
    <row r="91" spans="1:7" s="4" customFormat="1" ht="14.25" x14ac:dyDescent="0.25">
      <c r="A91" s="28" t="s">
        <v>89</v>
      </c>
      <c r="C91" s="8"/>
      <c r="F91" s="8"/>
      <c r="G91" s="31"/>
    </row>
    <row r="92" spans="1:7" s="4" customFormat="1" ht="14.25" x14ac:dyDescent="0.25">
      <c r="A92" s="32" t="s">
        <v>90</v>
      </c>
      <c r="B92" s="8">
        <v>5411</v>
      </c>
      <c r="C92" s="8">
        <v>3030</v>
      </c>
      <c r="D92" s="8">
        <v>6519</v>
      </c>
      <c r="E92" s="8">
        <v>4370</v>
      </c>
      <c r="F92" s="8">
        <v>9058</v>
      </c>
      <c r="G92" s="8">
        <v>28388</v>
      </c>
    </row>
    <row r="93" spans="1:7" s="4" customFormat="1" ht="28.5" customHeight="1" x14ac:dyDescent="0.25">
      <c r="A93" s="68" t="s">
        <v>93</v>
      </c>
      <c r="B93" s="68"/>
      <c r="C93" s="68"/>
      <c r="D93" s="68"/>
      <c r="E93" s="68"/>
      <c r="F93" s="68"/>
      <c r="G93" s="68"/>
    </row>
  </sheetData>
  <mergeCells count="4">
    <mergeCell ref="A1:G1"/>
    <mergeCell ref="A2:G2"/>
    <mergeCell ref="A56:G56"/>
    <mergeCell ref="A93:G93"/>
  </mergeCells>
  <printOptions horizontalCentered="1"/>
  <pageMargins left="0.25" right="0.25" top="0.5" bottom="0.5" header="0.3" footer="0.3"/>
  <pageSetup scale="85" fitToHeight="0" orientation="portrait" r:id="rId1"/>
  <headerFooter>
    <oddFooter>&amp;C&amp;G</oddFooter>
  </headerFooter>
  <rowBreaks count="1" manualBreakCount="1">
    <brk id="56" max="6"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B6E16-E951-43B4-A922-1F1C99EF38A2}">
  <dimension ref="A1:H97"/>
  <sheetViews>
    <sheetView showGridLines="0" zoomScaleNormal="100" workbookViewId="0">
      <pane ySplit="3" topLeftCell="A4" activePane="bottomLeft" state="frozen"/>
      <selection pane="bottomLeft" activeCell="A11" sqref="A11"/>
    </sheetView>
  </sheetViews>
  <sheetFormatPr defaultRowHeight="15" x14ac:dyDescent="0.25"/>
  <cols>
    <col min="1" max="1" width="37" customWidth="1"/>
    <col min="2" max="7" width="13.5703125" customWidth="1"/>
    <col min="8" max="8" width="9.140625" style="33"/>
  </cols>
  <sheetData>
    <row r="1" spans="1:8" s="39" customFormat="1" ht="37.5" customHeight="1" x14ac:dyDescent="0.35">
      <c r="A1" s="72" t="s">
        <v>105</v>
      </c>
      <c r="B1" s="72"/>
      <c r="C1" s="72"/>
      <c r="D1" s="72"/>
      <c r="E1" s="72"/>
      <c r="F1" s="72"/>
      <c r="G1" s="72"/>
      <c r="H1" s="38"/>
    </row>
    <row r="2" spans="1:8" s="39" customFormat="1" ht="21.75" customHeight="1" x14ac:dyDescent="0.25">
      <c r="A2" s="73" t="s">
        <v>106</v>
      </c>
      <c r="B2" s="73"/>
      <c r="C2" s="73"/>
      <c r="D2" s="73"/>
      <c r="E2" s="73"/>
      <c r="F2" s="73"/>
      <c r="G2" s="73"/>
      <c r="H2" s="38"/>
    </row>
    <row r="3" spans="1:8" s="53" customFormat="1" ht="23.25" customHeight="1" x14ac:dyDescent="0.25">
      <c r="A3" s="51"/>
      <c r="B3" s="56" t="s">
        <v>0</v>
      </c>
      <c r="C3" s="56" t="s">
        <v>1</v>
      </c>
      <c r="D3" s="56" t="s">
        <v>2</v>
      </c>
      <c r="E3" s="56" t="s">
        <v>3</v>
      </c>
      <c r="F3" s="56" t="s">
        <v>4</v>
      </c>
      <c r="G3" s="56" t="s">
        <v>104</v>
      </c>
      <c r="H3" s="52"/>
    </row>
    <row r="4" spans="1:8" ht="14.25" customHeight="1" x14ac:dyDescent="0.25">
      <c r="A4" s="5" t="s">
        <v>7</v>
      </c>
      <c r="B4" s="40">
        <v>207377</v>
      </c>
      <c r="C4" s="40">
        <v>202133</v>
      </c>
      <c r="D4" s="40">
        <v>210264</v>
      </c>
      <c r="E4" s="40">
        <v>199959</v>
      </c>
      <c r="F4" s="40">
        <v>206638</v>
      </c>
      <c r="G4" s="40">
        <v>1026371</v>
      </c>
    </row>
    <row r="5" spans="1:8" ht="14.25" customHeight="1" x14ac:dyDescent="0.25">
      <c r="A5" s="7" t="s">
        <v>8</v>
      </c>
      <c r="B5" s="8">
        <v>205056</v>
      </c>
      <c r="C5" s="8">
        <v>201282</v>
      </c>
      <c r="D5" s="8">
        <v>207760</v>
      </c>
      <c r="E5" s="8">
        <v>198468</v>
      </c>
      <c r="F5" s="8">
        <v>205018</v>
      </c>
      <c r="G5" s="8">
        <v>1017584</v>
      </c>
    </row>
    <row r="6" spans="1:8" ht="14.25" customHeight="1" x14ac:dyDescent="0.25">
      <c r="A6" s="7" t="s">
        <v>9</v>
      </c>
      <c r="B6" s="9">
        <v>2.5213000000000001</v>
      </c>
      <c r="C6" s="9">
        <v>2.9903</v>
      </c>
      <c r="D6" s="9">
        <v>2.6473</v>
      </c>
      <c r="E6" s="9">
        <v>3.0415999999999999</v>
      </c>
      <c r="F6" s="9">
        <v>2.7193999999999998</v>
      </c>
      <c r="G6" s="9">
        <v>2.77</v>
      </c>
    </row>
    <row r="7" spans="1:8" ht="14.25" customHeight="1" x14ac:dyDescent="0.25">
      <c r="A7" s="10" t="s">
        <v>10</v>
      </c>
      <c r="B7" s="4"/>
      <c r="C7" s="4"/>
      <c r="D7" s="4"/>
      <c r="E7" s="4"/>
      <c r="F7" s="4"/>
      <c r="G7" s="4"/>
    </row>
    <row r="8" spans="1:8" ht="14.25" customHeight="1" x14ac:dyDescent="0.25">
      <c r="A8" s="13" t="s">
        <v>11</v>
      </c>
      <c r="B8" s="34">
        <v>0.23100000000000001</v>
      </c>
      <c r="C8" s="34">
        <v>0.2681</v>
      </c>
      <c r="D8" s="34">
        <v>0.21920000000000001</v>
      </c>
      <c r="E8" s="34">
        <v>0.23400000000000001</v>
      </c>
      <c r="F8" s="34">
        <v>0.2261</v>
      </c>
      <c r="G8" s="34">
        <v>0.23549999999999999</v>
      </c>
    </row>
    <row r="9" spans="1:8" ht="14.25" customHeight="1" x14ac:dyDescent="0.25">
      <c r="A9" s="13" t="s">
        <v>12</v>
      </c>
      <c r="B9" s="34">
        <v>0.15690000000000001</v>
      </c>
      <c r="C9" s="34">
        <v>0.21410000000000001</v>
      </c>
      <c r="D9" s="34">
        <v>0.22239999999999999</v>
      </c>
      <c r="E9" s="34">
        <v>0.22459999999999999</v>
      </c>
      <c r="F9" s="34">
        <v>0.24560000000000001</v>
      </c>
      <c r="G9" s="34">
        <v>0.21260000000000001</v>
      </c>
    </row>
    <row r="10" spans="1:8" ht="14.25" customHeight="1" x14ac:dyDescent="0.25">
      <c r="A10" s="13" t="s">
        <v>13</v>
      </c>
      <c r="B10" s="34">
        <v>0.2056</v>
      </c>
      <c r="C10" s="34">
        <v>0.2271</v>
      </c>
      <c r="D10" s="34">
        <v>0.20610000000000001</v>
      </c>
      <c r="E10" s="34">
        <v>0.20119999999999999</v>
      </c>
      <c r="F10" s="34">
        <v>0.21940000000000001</v>
      </c>
      <c r="G10" s="34">
        <v>0.21179999999999999</v>
      </c>
    </row>
    <row r="11" spans="1:8" ht="14.25" customHeight="1" x14ac:dyDescent="0.25">
      <c r="A11" s="13" t="s">
        <v>14</v>
      </c>
      <c r="B11" s="34">
        <v>0.2195</v>
      </c>
      <c r="C11" s="34">
        <v>0.20630000000000001</v>
      </c>
      <c r="D11" s="34">
        <v>0.19</v>
      </c>
      <c r="E11" s="34">
        <v>0.21129999999999999</v>
      </c>
      <c r="F11" s="34">
        <v>0.1883</v>
      </c>
      <c r="G11" s="34">
        <v>0.20300000000000001</v>
      </c>
    </row>
    <row r="12" spans="1:8" ht="14.25" customHeight="1" x14ac:dyDescent="0.25">
      <c r="A12" s="13" t="s">
        <v>15</v>
      </c>
      <c r="B12" s="34">
        <v>0.187</v>
      </c>
      <c r="C12" s="34">
        <v>8.4400000000000003E-2</v>
      </c>
      <c r="D12" s="34">
        <v>0.16250000000000001</v>
      </c>
      <c r="E12" s="34">
        <v>0.12889999999999999</v>
      </c>
      <c r="F12" s="34">
        <v>0.1206</v>
      </c>
      <c r="G12" s="34">
        <v>0.1371</v>
      </c>
    </row>
    <row r="13" spans="1:8" ht="14.25" customHeight="1" x14ac:dyDescent="0.25">
      <c r="A13" s="10" t="s">
        <v>16</v>
      </c>
      <c r="B13" s="11"/>
      <c r="C13" s="11"/>
      <c r="D13" s="11"/>
      <c r="E13" s="11"/>
      <c r="F13" s="11"/>
      <c r="G13" s="11"/>
    </row>
    <row r="14" spans="1:8" ht="14.25" customHeight="1" x14ac:dyDescent="0.25">
      <c r="A14" s="13" t="s">
        <v>17</v>
      </c>
      <c r="B14" s="34">
        <v>0.91539999999999999</v>
      </c>
      <c r="C14" s="34">
        <v>0.80800000000000005</v>
      </c>
      <c r="D14" s="34">
        <v>0.81179999999999997</v>
      </c>
      <c r="E14" s="34">
        <v>0.7359</v>
      </c>
      <c r="F14" s="34">
        <v>0.79759999999999998</v>
      </c>
      <c r="G14" s="34">
        <v>0.81430000000000002</v>
      </c>
    </row>
    <row r="15" spans="1:8" ht="14.25" customHeight="1" x14ac:dyDescent="0.25">
      <c r="A15" s="13" t="s">
        <v>18</v>
      </c>
      <c r="B15" s="34">
        <v>0.71499999999999997</v>
      </c>
      <c r="C15" s="34">
        <v>0.40110000000000001</v>
      </c>
      <c r="D15" s="34">
        <v>0.45760000000000001</v>
      </c>
      <c r="E15" s="34">
        <v>0.38640000000000002</v>
      </c>
      <c r="F15" s="34">
        <v>0.3322</v>
      </c>
      <c r="G15" s="34">
        <v>0.45939999999999998</v>
      </c>
    </row>
    <row r="16" spans="1:8" ht="14.25" customHeight="1" x14ac:dyDescent="0.25">
      <c r="A16" s="13" t="s">
        <v>19</v>
      </c>
      <c r="B16" s="34">
        <v>4.7600000000000003E-2</v>
      </c>
      <c r="C16" s="34">
        <v>0.18990000000000001</v>
      </c>
      <c r="D16" s="34">
        <v>0.12189999999999999</v>
      </c>
      <c r="E16" s="34">
        <v>0.185</v>
      </c>
      <c r="F16" s="34">
        <v>0.32429999999999998</v>
      </c>
      <c r="G16" s="34">
        <v>0.17330000000000001</v>
      </c>
    </row>
    <row r="17" spans="1:7" ht="14.25" customHeight="1" x14ac:dyDescent="0.25">
      <c r="A17" s="13" t="s">
        <v>20</v>
      </c>
      <c r="B17" s="34">
        <v>0.1203</v>
      </c>
      <c r="C17" s="34">
        <v>0.18229999999999999</v>
      </c>
      <c r="D17" s="34">
        <v>0.1948</v>
      </c>
      <c r="E17" s="34">
        <v>0.127</v>
      </c>
      <c r="F17" s="34">
        <v>0.1018</v>
      </c>
      <c r="G17" s="34">
        <v>0.1454</v>
      </c>
    </row>
    <row r="18" spans="1:7" ht="14.25" customHeight="1" x14ac:dyDescent="0.25">
      <c r="A18" s="13" t="s">
        <v>21</v>
      </c>
      <c r="B18" s="34">
        <v>3.2500000000000001E-2</v>
      </c>
      <c r="C18" s="34">
        <v>3.4700000000000002E-2</v>
      </c>
      <c r="D18" s="34">
        <v>3.7499999999999999E-2</v>
      </c>
      <c r="E18" s="34">
        <v>3.7499999999999999E-2</v>
      </c>
      <c r="F18" s="34">
        <v>3.9300000000000002E-2</v>
      </c>
      <c r="G18" s="34">
        <v>3.6299999999999999E-2</v>
      </c>
    </row>
    <row r="19" spans="1:7" ht="14.25" customHeight="1" x14ac:dyDescent="0.25">
      <c r="A19" s="14" t="s">
        <v>22</v>
      </c>
      <c r="B19" s="34">
        <v>8.4599999999999995E-2</v>
      </c>
      <c r="C19" s="34">
        <v>0.192</v>
      </c>
      <c r="D19" s="34">
        <v>0.18820000000000001</v>
      </c>
      <c r="E19" s="34">
        <v>0.2641</v>
      </c>
      <c r="F19" s="34">
        <v>0.2024</v>
      </c>
      <c r="G19" s="34">
        <v>0.1857</v>
      </c>
    </row>
    <row r="20" spans="1:7" ht="14.25" customHeight="1" x14ac:dyDescent="0.25">
      <c r="A20" s="13" t="s">
        <v>91</v>
      </c>
      <c r="B20" s="34">
        <v>0.28499999999999998</v>
      </c>
      <c r="C20" s="34">
        <v>0.59889999999999999</v>
      </c>
      <c r="D20" s="34">
        <v>0.54239999999999999</v>
      </c>
      <c r="E20" s="34">
        <v>0.61360000000000003</v>
      </c>
      <c r="F20" s="34">
        <v>0.66779999999999995</v>
      </c>
      <c r="G20" s="34">
        <v>0.54059999999999997</v>
      </c>
    </row>
    <row r="21" spans="1:7" ht="14.25" customHeight="1" x14ac:dyDescent="0.25">
      <c r="A21" s="7" t="s">
        <v>24</v>
      </c>
      <c r="B21" s="4"/>
      <c r="C21" s="8"/>
      <c r="D21" s="8"/>
      <c r="E21" s="8"/>
      <c r="F21" s="8"/>
      <c r="G21" s="6"/>
    </row>
    <row r="22" spans="1:7" ht="14.25" customHeight="1" x14ac:dyDescent="0.25">
      <c r="A22" s="12" t="s">
        <v>25</v>
      </c>
      <c r="B22" s="8">
        <v>196341</v>
      </c>
      <c r="C22" s="8">
        <v>187816</v>
      </c>
      <c r="D22" s="8">
        <v>196264</v>
      </c>
      <c r="E22" s="8">
        <v>186927</v>
      </c>
      <c r="F22" s="8">
        <v>192224</v>
      </c>
      <c r="G22" s="8">
        <v>959572</v>
      </c>
    </row>
    <row r="23" spans="1:7" ht="14.25" customHeight="1" x14ac:dyDescent="0.25">
      <c r="A23" s="4" t="s">
        <v>26</v>
      </c>
      <c r="B23" s="34">
        <v>0.72452518832032031</v>
      </c>
      <c r="C23" s="34">
        <v>0.60129594922690288</v>
      </c>
      <c r="D23" s="34">
        <v>0.5563781437247789</v>
      </c>
      <c r="E23" s="34">
        <v>0.54457087526146575</v>
      </c>
      <c r="F23" s="34">
        <v>0.57887152488763105</v>
      </c>
      <c r="G23" s="34">
        <v>0.601780793937297</v>
      </c>
    </row>
    <row r="24" spans="1:7" ht="14.25" customHeight="1" x14ac:dyDescent="0.25">
      <c r="A24" s="4" t="s">
        <v>27</v>
      </c>
      <c r="B24" s="34">
        <v>0.27547481167967974</v>
      </c>
      <c r="C24" s="34">
        <v>0.39870405077309706</v>
      </c>
      <c r="D24" s="34">
        <v>0.4436218562752211</v>
      </c>
      <c r="E24" s="34">
        <v>0.45542912473853431</v>
      </c>
      <c r="F24" s="34">
        <v>0.42112847511236889</v>
      </c>
      <c r="G24" s="34">
        <v>0.39821920606270295</v>
      </c>
    </row>
    <row r="25" spans="1:7" ht="14.25" customHeight="1" x14ac:dyDescent="0.25">
      <c r="A25" s="4" t="s">
        <v>28</v>
      </c>
      <c r="B25" s="34">
        <v>6.8783392159559129E-2</v>
      </c>
      <c r="C25" s="34">
        <v>0.13964731439280997</v>
      </c>
      <c r="D25" s="34">
        <v>0.17120307341132351</v>
      </c>
      <c r="E25" s="34">
        <v>0.17923039475303193</v>
      </c>
      <c r="F25" s="34">
        <v>0.15624479773597469</v>
      </c>
      <c r="G25" s="34">
        <v>0.1426375509081132</v>
      </c>
    </row>
    <row r="26" spans="1:7" ht="14.25" customHeight="1" x14ac:dyDescent="0.25">
      <c r="A26" s="10" t="s">
        <v>29</v>
      </c>
      <c r="B26" s="4"/>
      <c r="C26" s="4"/>
      <c r="D26" s="4"/>
      <c r="E26" s="4"/>
      <c r="F26" s="4"/>
      <c r="G26" s="4"/>
    </row>
    <row r="27" spans="1:7" ht="14.25" customHeight="1" x14ac:dyDescent="0.25">
      <c r="A27" s="12" t="s">
        <v>92</v>
      </c>
      <c r="B27" s="8">
        <v>205544</v>
      </c>
      <c r="C27" s="8">
        <v>199631</v>
      </c>
      <c r="D27" s="8">
        <v>207280</v>
      </c>
      <c r="E27" s="8">
        <v>197128</v>
      </c>
      <c r="F27" s="8">
        <v>204307</v>
      </c>
      <c r="G27" s="8">
        <v>1013890</v>
      </c>
    </row>
    <row r="28" spans="1:7" ht="14.25" customHeight="1" x14ac:dyDescent="0.25">
      <c r="A28" s="13" t="s">
        <v>30</v>
      </c>
      <c r="B28" s="34">
        <v>0.87150000000000005</v>
      </c>
      <c r="C28" s="34">
        <v>0.85450000000000004</v>
      </c>
      <c r="D28" s="34">
        <v>0.8357</v>
      </c>
      <c r="E28" s="34">
        <v>0.87409999999999999</v>
      </c>
      <c r="F28" s="34">
        <v>0.84409999999999996</v>
      </c>
      <c r="G28" s="34">
        <v>0.85580000000000001</v>
      </c>
    </row>
    <row r="29" spans="1:7" ht="14.25" customHeight="1" x14ac:dyDescent="0.25">
      <c r="A29" s="13" t="s">
        <v>31</v>
      </c>
      <c r="B29" s="34">
        <v>0.10580000000000001</v>
      </c>
      <c r="C29" s="34">
        <v>0.13270000000000001</v>
      </c>
      <c r="D29" s="34">
        <v>0.1459</v>
      </c>
      <c r="E29" s="34">
        <v>0.1158</v>
      </c>
      <c r="F29" s="34">
        <v>0.1389</v>
      </c>
      <c r="G29" s="34">
        <v>0.12790000000000001</v>
      </c>
    </row>
    <row r="30" spans="1:7" ht="14.25" customHeight="1" x14ac:dyDescent="0.25">
      <c r="A30" s="13" t="s">
        <v>32</v>
      </c>
      <c r="B30" s="34">
        <v>2.2599999999999999E-2</v>
      </c>
      <c r="C30" s="34">
        <v>1.2800000000000001E-2</v>
      </c>
      <c r="D30" s="34">
        <v>1.83E-2</v>
      </c>
      <c r="E30" s="34">
        <v>1.01E-2</v>
      </c>
      <c r="F30" s="34">
        <v>1.7000000000000001E-2</v>
      </c>
      <c r="G30" s="34">
        <v>1.6299999999999999E-2</v>
      </c>
    </row>
    <row r="31" spans="1:7" ht="14.25" customHeight="1" x14ac:dyDescent="0.25">
      <c r="A31" s="10" t="s">
        <v>33</v>
      </c>
      <c r="B31" s="4"/>
      <c r="C31" s="8"/>
      <c r="D31" s="8"/>
      <c r="E31" s="8"/>
      <c r="F31" s="8"/>
      <c r="G31" s="15"/>
    </row>
    <row r="32" spans="1:7" ht="14.25" customHeight="1" x14ac:dyDescent="0.25">
      <c r="A32" s="12" t="s">
        <v>34</v>
      </c>
      <c r="B32" s="8">
        <v>147245</v>
      </c>
      <c r="C32" s="8">
        <v>131216</v>
      </c>
      <c r="D32" s="8">
        <v>147548</v>
      </c>
      <c r="E32" s="8">
        <v>135291</v>
      </c>
      <c r="F32" s="8">
        <v>142677</v>
      </c>
      <c r="G32" s="8">
        <v>703977</v>
      </c>
    </row>
    <row r="33" spans="1:7" ht="14.25" customHeight="1" x14ac:dyDescent="0.25">
      <c r="A33" s="13" t="s">
        <v>35</v>
      </c>
      <c r="B33" s="34">
        <v>2.1780026486468131E-2</v>
      </c>
      <c r="C33" s="34">
        <v>7.6172113156932078E-2</v>
      </c>
      <c r="D33" s="34">
        <v>9.6443191368232706E-2</v>
      </c>
      <c r="E33" s="34">
        <v>0.13347524964705709</v>
      </c>
      <c r="F33" s="34">
        <v>0.11715272959201553</v>
      </c>
      <c r="G33" s="34">
        <v>8.8362261835258818E-2</v>
      </c>
    </row>
    <row r="34" spans="1:7" ht="14.25" customHeight="1" x14ac:dyDescent="0.25">
      <c r="A34" s="13" t="s">
        <v>36</v>
      </c>
      <c r="B34" s="34">
        <v>0.17624367550680839</v>
      </c>
      <c r="C34" s="34">
        <v>0.39929581758322158</v>
      </c>
      <c r="D34" s="34">
        <v>0.3170154797082983</v>
      </c>
      <c r="E34" s="34">
        <v>0.41199340680459157</v>
      </c>
      <c r="F34" s="34">
        <v>0.36350638154713094</v>
      </c>
      <c r="G34" s="34">
        <v>0.33058324348664803</v>
      </c>
    </row>
    <row r="35" spans="1:7" ht="14.25" customHeight="1" x14ac:dyDescent="0.25">
      <c r="A35" s="13" t="s">
        <v>37</v>
      </c>
      <c r="B35" s="34">
        <v>0.30037013141363034</v>
      </c>
      <c r="C35" s="34">
        <v>0.27808346543104501</v>
      </c>
      <c r="D35" s="34">
        <v>0.26981050234499959</v>
      </c>
      <c r="E35" s="34">
        <v>0.23882593816292289</v>
      </c>
      <c r="F35" s="34">
        <v>0.23924669007618607</v>
      </c>
      <c r="G35" s="34">
        <v>0.26559532484726062</v>
      </c>
    </row>
    <row r="36" spans="1:7" ht="14.25" customHeight="1" x14ac:dyDescent="0.25">
      <c r="A36" s="13" t="s">
        <v>38</v>
      </c>
      <c r="B36" s="34">
        <v>0.50160616659309309</v>
      </c>
      <c r="C36" s="34">
        <v>0.24644860382880138</v>
      </c>
      <c r="D36" s="34">
        <v>0.3167308265784694</v>
      </c>
      <c r="E36" s="34">
        <v>0.21570540538542846</v>
      </c>
      <c r="F36" s="34">
        <v>0.28009419878466746</v>
      </c>
      <c r="G36" s="34">
        <v>0.31545916983083255</v>
      </c>
    </row>
    <row r="37" spans="1:7" ht="14.25" customHeight="1" x14ac:dyDescent="0.25">
      <c r="A37" s="13" t="s">
        <v>39</v>
      </c>
      <c r="B37" s="34">
        <v>0.80197629800672354</v>
      </c>
      <c r="C37" s="34">
        <v>0.52453206925984641</v>
      </c>
      <c r="D37" s="34">
        <v>0.586541328923469</v>
      </c>
      <c r="E37" s="34">
        <v>0.45453134354835134</v>
      </c>
      <c r="F37" s="34">
        <v>0.5193408888608535</v>
      </c>
      <c r="G37" s="34">
        <v>0.58105449467809323</v>
      </c>
    </row>
    <row r="38" spans="1:7" ht="14.25" customHeight="1" x14ac:dyDescent="0.25">
      <c r="A38" s="10" t="s">
        <v>40</v>
      </c>
      <c r="B38" s="8"/>
      <c r="C38" s="8"/>
      <c r="D38" s="8"/>
      <c r="E38" s="8"/>
      <c r="F38" s="8"/>
      <c r="G38" s="35"/>
    </row>
    <row r="39" spans="1:7" ht="14.25" customHeight="1" x14ac:dyDescent="0.25">
      <c r="A39" s="17" t="s">
        <v>41</v>
      </c>
      <c r="B39" s="8">
        <v>106621</v>
      </c>
      <c r="C39" s="8">
        <v>108740</v>
      </c>
      <c r="D39" s="8">
        <v>109475</v>
      </c>
      <c r="E39" s="8">
        <v>107093</v>
      </c>
      <c r="F39" s="8">
        <v>113307</v>
      </c>
      <c r="G39" s="35">
        <v>545236</v>
      </c>
    </row>
    <row r="40" spans="1:7" ht="14.25" customHeight="1" x14ac:dyDescent="0.25">
      <c r="A40" s="13" t="s">
        <v>42</v>
      </c>
      <c r="B40" s="34">
        <v>0.68069999999999997</v>
      </c>
      <c r="C40" s="34">
        <v>0.74399999999999999</v>
      </c>
      <c r="D40" s="34">
        <v>0.72350000000000003</v>
      </c>
      <c r="E40" s="34">
        <v>0.74339999999999995</v>
      </c>
      <c r="F40" s="34">
        <v>0.72729999999999995</v>
      </c>
      <c r="G40" s="34">
        <v>0.72399999999999998</v>
      </c>
    </row>
    <row r="41" spans="1:7" ht="14.25" customHeight="1" x14ac:dyDescent="0.25">
      <c r="A41" s="13" t="s">
        <v>43</v>
      </c>
      <c r="B41" s="34">
        <v>0.2394</v>
      </c>
      <c r="C41" s="34">
        <v>0.2104</v>
      </c>
      <c r="D41" s="34">
        <v>0.21729999999999999</v>
      </c>
      <c r="E41" s="34">
        <v>0.1923</v>
      </c>
      <c r="F41" s="34">
        <v>0.2155</v>
      </c>
      <c r="G41" s="34">
        <v>0.215</v>
      </c>
    </row>
    <row r="42" spans="1:7" ht="14.25" customHeight="1" x14ac:dyDescent="0.25">
      <c r="A42" s="13" t="s">
        <v>44</v>
      </c>
      <c r="B42" s="34">
        <v>7.85E-2</v>
      </c>
      <c r="C42" s="34">
        <v>4.4600000000000001E-2</v>
      </c>
      <c r="D42" s="34">
        <v>5.8400000000000001E-2</v>
      </c>
      <c r="E42" s="34">
        <v>6.3100000000000003E-2</v>
      </c>
      <c r="F42" s="34">
        <v>5.6099999999999997E-2</v>
      </c>
      <c r="G42" s="34">
        <v>0.06</v>
      </c>
    </row>
    <row r="43" spans="1:7" ht="14.25" customHeight="1" x14ac:dyDescent="0.25">
      <c r="A43" s="13" t="s">
        <v>45</v>
      </c>
      <c r="B43" s="34">
        <v>1.4E-3</v>
      </c>
      <c r="C43" s="34">
        <v>1E-3</v>
      </c>
      <c r="D43" s="34">
        <v>8.0000000000000004E-4</v>
      </c>
      <c r="E43" s="34">
        <v>1.2999999999999999E-3</v>
      </c>
      <c r="F43" s="34">
        <v>1.1999999999999999E-3</v>
      </c>
      <c r="G43" s="34">
        <v>1E-3</v>
      </c>
    </row>
    <row r="44" spans="1:7" ht="14.25" customHeight="1" x14ac:dyDescent="0.25">
      <c r="A44" s="10" t="s">
        <v>46</v>
      </c>
      <c r="B44" s="8"/>
      <c r="C44" s="8"/>
      <c r="D44" s="8"/>
      <c r="E44" s="8"/>
      <c r="F44" s="8"/>
      <c r="G44" s="8"/>
    </row>
    <row r="45" spans="1:7" ht="14.25" customHeight="1" x14ac:dyDescent="0.25">
      <c r="A45" s="17" t="s">
        <v>47</v>
      </c>
      <c r="B45" s="18">
        <v>105954</v>
      </c>
      <c r="C45" s="18">
        <v>107212</v>
      </c>
      <c r="D45" s="18">
        <v>108355</v>
      </c>
      <c r="E45" s="18">
        <v>105234</v>
      </c>
      <c r="F45" s="18">
        <v>111059</v>
      </c>
      <c r="G45" s="18">
        <v>537814</v>
      </c>
    </row>
    <row r="46" spans="1:7" ht="14.25" customHeight="1" x14ac:dyDescent="0.25">
      <c r="A46" s="13" t="s">
        <v>48</v>
      </c>
      <c r="B46" s="34">
        <v>0.51503482643411291</v>
      </c>
      <c r="C46" s="34">
        <v>0.7259541842331082</v>
      </c>
      <c r="D46" s="34">
        <v>0.69833417931798258</v>
      </c>
      <c r="E46" s="34">
        <v>0.62154816884276942</v>
      </c>
      <c r="F46" s="34">
        <v>0.45994471407089926</v>
      </c>
      <c r="G46" s="34">
        <v>0.60347629477849218</v>
      </c>
    </row>
    <row r="47" spans="1:7" ht="14.25" customHeight="1" x14ac:dyDescent="0.25">
      <c r="A47" s="13" t="s">
        <v>49</v>
      </c>
      <c r="B47" s="34">
        <v>6.7482114880042285E-2</v>
      </c>
      <c r="C47" s="34">
        <v>9.6882811625564308E-2</v>
      </c>
      <c r="D47" s="34">
        <v>7.0748927137649395E-2</v>
      </c>
      <c r="E47" s="34">
        <v>0.12587186650702245</v>
      </c>
      <c r="F47" s="34">
        <v>0.19566176536795757</v>
      </c>
      <c r="G47" s="34">
        <v>0.11189556240633379</v>
      </c>
    </row>
    <row r="48" spans="1:7" ht="14.25" customHeight="1" x14ac:dyDescent="0.25">
      <c r="A48" s="13" t="s">
        <v>50</v>
      </c>
      <c r="B48" s="34">
        <v>0.41748305868584479</v>
      </c>
      <c r="C48" s="34">
        <v>0.17716300414132746</v>
      </c>
      <c r="D48" s="34">
        <v>0.23091689354436806</v>
      </c>
      <c r="E48" s="34">
        <v>0.2525799646502081</v>
      </c>
      <c r="F48" s="34">
        <v>0.3443935205611432</v>
      </c>
      <c r="G48" s="34">
        <v>0.28462814281517401</v>
      </c>
    </row>
    <row r="49" spans="1:7" ht="14.25" customHeight="1" x14ac:dyDescent="0.25">
      <c r="A49" s="10" t="s">
        <v>51</v>
      </c>
      <c r="B49" s="11"/>
      <c r="C49" s="11"/>
      <c r="D49" s="11"/>
      <c r="E49" s="11"/>
      <c r="F49" s="11"/>
      <c r="G49" s="11"/>
    </row>
    <row r="50" spans="1:7" ht="14.25" customHeight="1" x14ac:dyDescent="0.25">
      <c r="A50" s="17" t="s">
        <v>47</v>
      </c>
      <c r="B50" s="18">
        <v>105954</v>
      </c>
      <c r="C50" s="18">
        <v>107212</v>
      </c>
      <c r="D50" s="18">
        <v>108355</v>
      </c>
      <c r="E50" s="18">
        <v>105234</v>
      </c>
      <c r="F50" s="18">
        <v>111059</v>
      </c>
      <c r="G50" s="18">
        <v>537814</v>
      </c>
    </row>
    <row r="51" spans="1:7" ht="14.25" customHeight="1" x14ac:dyDescent="0.25">
      <c r="A51" s="13" t="s">
        <v>52</v>
      </c>
      <c r="B51" s="34">
        <v>0.68472167166883746</v>
      </c>
      <c r="C51" s="34">
        <v>0.82848002089318362</v>
      </c>
      <c r="D51" s="34">
        <v>0.75976189377509118</v>
      </c>
      <c r="E51" s="34">
        <v>0.77343824239314285</v>
      </c>
      <c r="F51" s="34">
        <v>0.70728171512439331</v>
      </c>
      <c r="G51" s="34">
        <v>0.75051597764282818</v>
      </c>
    </row>
    <row r="52" spans="1:7" ht="14.25" customHeight="1" x14ac:dyDescent="0.25">
      <c r="A52" s="13" t="s">
        <v>53</v>
      </c>
      <c r="B52" s="34">
        <v>0.61705079562829157</v>
      </c>
      <c r="C52" s="34">
        <v>0.726010148117748</v>
      </c>
      <c r="D52" s="34">
        <v>0.65707166259055882</v>
      </c>
      <c r="E52" s="34">
        <v>0.66538381131573443</v>
      </c>
      <c r="F52" s="34">
        <v>0.60692965000585275</v>
      </c>
      <c r="G52" s="34">
        <v>0.65420201036045922</v>
      </c>
    </row>
    <row r="53" spans="1:7" ht="14.25" customHeight="1" x14ac:dyDescent="0.25">
      <c r="A53" s="19" t="s">
        <v>54</v>
      </c>
      <c r="B53" s="34">
        <v>6.7670876040545891E-2</v>
      </c>
      <c r="C53" s="34">
        <v>0.10246987277543558</v>
      </c>
      <c r="D53" s="34">
        <v>0.10269023118453233</v>
      </c>
      <c r="E53" s="34">
        <v>0.10805443107740845</v>
      </c>
      <c r="F53" s="34">
        <v>0.1003520651185406</v>
      </c>
      <c r="G53" s="34">
        <v>9.6313967282369004E-2</v>
      </c>
    </row>
    <row r="54" spans="1:7" ht="14.25" customHeight="1" x14ac:dyDescent="0.25">
      <c r="A54" s="13" t="s">
        <v>55</v>
      </c>
      <c r="B54" s="34">
        <v>0.16028653944164448</v>
      </c>
      <c r="C54" s="34">
        <v>0.10236727232026266</v>
      </c>
      <c r="D54" s="34">
        <v>0.15413225047298232</v>
      </c>
      <c r="E54" s="34">
        <v>0.16091757416804456</v>
      </c>
      <c r="F54" s="34">
        <v>0.21028462348841606</v>
      </c>
      <c r="G54" s="34">
        <v>0.15794865883000442</v>
      </c>
    </row>
    <row r="55" spans="1:7" ht="14.25" customHeight="1" x14ac:dyDescent="0.25">
      <c r="A55" s="13" t="s">
        <v>56</v>
      </c>
      <c r="B55" s="34">
        <v>6.4395869905808187E-2</v>
      </c>
      <c r="C55" s="34">
        <v>2.1294258105435959E-2</v>
      </c>
      <c r="D55" s="34">
        <v>3.2181256056481013E-2</v>
      </c>
      <c r="E55" s="34">
        <v>1.9347359218503526E-2</v>
      </c>
      <c r="F55" s="34">
        <v>3.7466571822184602E-2</v>
      </c>
      <c r="G55" s="34">
        <v>3.4937729400870934E-2</v>
      </c>
    </row>
    <row r="56" spans="1:7" ht="14.25" customHeight="1" x14ac:dyDescent="0.25">
      <c r="A56" s="13" t="s">
        <v>57</v>
      </c>
      <c r="B56" s="34">
        <v>9.0595918983709917E-2</v>
      </c>
      <c r="C56" s="34">
        <v>4.7858448681117785E-2</v>
      </c>
      <c r="D56" s="34">
        <v>5.3924599695445524E-2</v>
      </c>
      <c r="E56" s="34">
        <v>4.6296824220309028E-2</v>
      </c>
      <c r="F56" s="34">
        <v>4.4967089565005988E-2</v>
      </c>
      <c r="G56" s="34">
        <v>5.6597634126296453E-2</v>
      </c>
    </row>
    <row r="57" spans="1:7" ht="28.5" customHeight="1" x14ac:dyDescent="0.25">
      <c r="A57" s="68" t="s">
        <v>93</v>
      </c>
      <c r="B57" s="68"/>
      <c r="C57" s="68"/>
      <c r="D57" s="68"/>
      <c r="E57" s="68"/>
      <c r="F57" s="68"/>
      <c r="G57" s="68"/>
    </row>
    <row r="58" spans="1:7" ht="14.25" customHeight="1" x14ac:dyDescent="0.25">
      <c r="A58" s="36" t="s">
        <v>59</v>
      </c>
      <c r="B58" s="37">
        <v>85708</v>
      </c>
      <c r="C58" s="37">
        <v>70445</v>
      </c>
      <c r="D58" s="37">
        <v>82258</v>
      </c>
      <c r="E58" s="37">
        <v>67772</v>
      </c>
      <c r="F58" s="37">
        <v>79302</v>
      </c>
      <c r="G58" s="37">
        <v>385485</v>
      </c>
    </row>
    <row r="59" spans="1:7" ht="14.25" customHeight="1" x14ac:dyDescent="0.25">
      <c r="A59" s="13" t="s">
        <v>60</v>
      </c>
      <c r="B59" s="34">
        <v>0.58422784337518086</v>
      </c>
      <c r="C59" s="34">
        <v>0.41250621051884451</v>
      </c>
      <c r="D59" s="34">
        <v>0.37232852731649202</v>
      </c>
      <c r="E59" s="34">
        <v>0.59531960101516845</v>
      </c>
      <c r="F59" s="34">
        <v>0.42470555597588966</v>
      </c>
      <c r="G59" s="34">
        <v>0.47676303876934251</v>
      </c>
    </row>
    <row r="60" spans="1:7" ht="14.25" customHeight="1" x14ac:dyDescent="0.25">
      <c r="A60" s="13" t="s">
        <v>61</v>
      </c>
      <c r="B60" s="34">
        <v>8.2571055210715449E-2</v>
      </c>
      <c r="C60" s="34">
        <v>0.37030307331961104</v>
      </c>
      <c r="D60" s="34">
        <v>0.21591820856330082</v>
      </c>
      <c r="E60" s="34">
        <v>0.16341556985185623</v>
      </c>
      <c r="F60" s="34">
        <v>0.12002219363950468</v>
      </c>
      <c r="G60" s="34">
        <v>0.18552472858866104</v>
      </c>
    </row>
    <row r="61" spans="1:7" ht="14.25" customHeight="1" x14ac:dyDescent="0.25">
      <c r="A61" s="13" t="s">
        <v>62</v>
      </c>
      <c r="B61" s="34">
        <v>1.2414243711205489E-2</v>
      </c>
      <c r="C61" s="34">
        <v>1.7872098800482645E-2</v>
      </c>
      <c r="D61" s="34">
        <v>1.8989034501203532E-2</v>
      </c>
      <c r="E61" s="34">
        <v>1.0195951130260285E-2</v>
      </c>
      <c r="F61" s="34">
        <v>2.9810093061965651E-2</v>
      </c>
      <c r="G61" s="34">
        <v>1.8003294551020142E-2</v>
      </c>
    </row>
    <row r="62" spans="1:7" ht="14.25" customHeight="1" x14ac:dyDescent="0.25">
      <c r="A62" s="13" t="s">
        <v>63</v>
      </c>
      <c r="B62" s="34">
        <v>5.5245718019321419E-2</v>
      </c>
      <c r="C62" s="34">
        <v>0.16260912768826744</v>
      </c>
      <c r="D62" s="34">
        <v>0.19379270101388316</v>
      </c>
      <c r="E62" s="34">
        <v>0.16396151803104528</v>
      </c>
      <c r="F62" s="34">
        <v>0.1659478953872538</v>
      </c>
      <c r="G62" s="34">
        <v>0.14631697731429238</v>
      </c>
    </row>
    <row r="63" spans="1:7" ht="14.25" customHeight="1" x14ac:dyDescent="0.25">
      <c r="A63" s="13" t="s">
        <v>64</v>
      </c>
      <c r="B63" s="34">
        <v>0.26361599850655715</v>
      </c>
      <c r="C63" s="34">
        <v>3.3458726666193483E-2</v>
      </c>
      <c r="D63" s="34">
        <v>0.19599309489654501</v>
      </c>
      <c r="E63" s="34">
        <v>6.5838399338960046E-2</v>
      </c>
      <c r="F63" s="34">
        <v>0.25856851025194827</v>
      </c>
      <c r="G63" s="34">
        <v>0.17131665304745969</v>
      </c>
    </row>
    <row r="64" spans="1:7" ht="14.25" customHeight="1" x14ac:dyDescent="0.25">
      <c r="A64" s="13" t="s">
        <v>65</v>
      </c>
      <c r="B64" s="34">
        <v>1.9251411770196481E-3</v>
      </c>
      <c r="C64" s="34">
        <v>3.2507630066008941E-3</v>
      </c>
      <c r="D64" s="34">
        <v>2.9784337085754578E-3</v>
      </c>
      <c r="E64" s="34">
        <v>1.2689606327096737E-3</v>
      </c>
      <c r="F64" s="34">
        <v>9.4575168343799651E-4</v>
      </c>
      <c r="G64" s="34">
        <v>2.0753077292242242E-3</v>
      </c>
    </row>
    <row r="65" spans="1:7" ht="14.25" customHeight="1" x14ac:dyDescent="0.25">
      <c r="A65" s="5" t="s">
        <v>66</v>
      </c>
      <c r="B65" s="6">
        <v>81331</v>
      </c>
      <c r="C65" s="6">
        <v>67311</v>
      </c>
      <c r="D65" s="6">
        <v>78479</v>
      </c>
      <c r="E65" s="6">
        <v>65251</v>
      </c>
      <c r="F65" s="6">
        <v>75392</v>
      </c>
      <c r="G65" s="6">
        <v>367764</v>
      </c>
    </row>
    <row r="66" spans="1:7" ht="14.25" customHeight="1" x14ac:dyDescent="0.25">
      <c r="A66" s="13" t="s">
        <v>67</v>
      </c>
      <c r="B66" s="34">
        <v>0.71601234461644392</v>
      </c>
      <c r="C66" s="34">
        <v>0.74582163390827649</v>
      </c>
      <c r="D66" s="34">
        <v>0.5996763465385645</v>
      </c>
      <c r="E66" s="34">
        <v>0.709613645767881</v>
      </c>
      <c r="F66" s="34">
        <v>0.52260186757215621</v>
      </c>
      <c r="G66" s="34">
        <v>0.65585810465407168</v>
      </c>
    </row>
    <row r="67" spans="1:7" ht="14.25" customHeight="1" x14ac:dyDescent="0.25">
      <c r="A67" s="13" t="s">
        <v>68</v>
      </c>
      <c r="B67" s="34">
        <v>0.28398765538355608</v>
      </c>
      <c r="C67" s="34">
        <v>0.25417836609172351</v>
      </c>
      <c r="D67" s="34">
        <v>0.40032365346143556</v>
      </c>
      <c r="E67" s="34">
        <v>0.29038635423211906</v>
      </c>
      <c r="F67" s="34">
        <v>0.47739813242784379</v>
      </c>
      <c r="G67" s="34">
        <v>0.34414189534592837</v>
      </c>
    </row>
    <row r="68" spans="1:7" ht="14.25" customHeight="1" x14ac:dyDescent="0.25">
      <c r="A68" s="21" t="s">
        <v>107</v>
      </c>
      <c r="B68" s="4"/>
      <c r="C68" s="4"/>
      <c r="D68" s="4"/>
      <c r="E68" s="4"/>
      <c r="F68" s="8"/>
      <c r="G68" s="4"/>
    </row>
    <row r="69" spans="1:7" ht="14.25" customHeight="1" x14ac:dyDescent="0.25">
      <c r="A69" s="22" t="s">
        <v>69</v>
      </c>
      <c r="B69" s="23">
        <v>2996</v>
      </c>
      <c r="C69" s="23">
        <v>2109</v>
      </c>
      <c r="D69" s="23">
        <v>2092</v>
      </c>
      <c r="E69" s="23">
        <v>2016</v>
      </c>
      <c r="F69" s="23">
        <v>1981</v>
      </c>
      <c r="G69" s="23">
        <v>2270</v>
      </c>
    </row>
    <row r="70" spans="1:7" ht="14.25" customHeight="1" x14ac:dyDescent="0.25">
      <c r="A70" s="22" t="s">
        <v>94</v>
      </c>
      <c r="B70" s="23">
        <v>3760</v>
      </c>
      <c r="C70" s="23">
        <v>2390</v>
      </c>
      <c r="D70" s="23">
        <v>2600</v>
      </c>
      <c r="E70" s="23">
        <v>2437</v>
      </c>
      <c r="F70" s="23">
        <v>2377</v>
      </c>
      <c r="G70" s="23">
        <v>2723</v>
      </c>
    </row>
    <row r="71" spans="1:7" ht="14.25" customHeight="1" x14ac:dyDescent="0.25">
      <c r="A71" s="22" t="s">
        <v>71</v>
      </c>
      <c r="B71" s="23">
        <v>1976.551045950295</v>
      </c>
      <c r="C71" s="23">
        <v>1562.2469879518073</v>
      </c>
      <c r="D71" s="23">
        <v>1659.0141252936066</v>
      </c>
      <c r="E71" s="23">
        <v>1559.269465607608</v>
      </c>
      <c r="F71" s="23">
        <v>1496.7304944269792</v>
      </c>
      <c r="G71" s="23">
        <v>1646.295520807819</v>
      </c>
    </row>
    <row r="72" spans="1:7" ht="14.25" customHeight="1" x14ac:dyDescent="0.25">
      <c r="A72" s="21" t="s">
        <v>95</v>
      </c>
      <c r="B72" s="4"/>
      <c r="C72" s="4"/>
      <c r="D72" s="4"/>
      <c r="E72" s="4"/>
      <c r="F72" s="8"/>
      <c r="G72" s="4"/>
    </row>
    <row r="73" spans="1:7" ht="14.25" customHeight="1" x14ac:dyDescent="0.25">
      <c r="A73" s="21" t="s">
        <v>108</v>
      </c>
      <c r="B73" s="4"/>
      <c r="C73" s="4"/>
      <c r="D73" s="4"/>
      <c r="E73" s="4"/>
      <c r="F73" s="4"/>
      <c r="G73" s="4"/>
    </row>
    <row r="74" spans="1:7" ht="14.25" customHeight="1" x14ac:dyDescent="0.25">
      <c r="A74" s="22" t="s">
        <v>96</v>
      </c>
      <c r="B74" s="24">
        <v>8050</v>
      </c>
      <c r="C74" s="24">
        <v>8832</v>
      </c>
      <c r="D74" s="24">
        <v>7565</v>
      </c>
      <c r="E74" s="24">
        <v>9062</v>
      </c>
      <c r="F74" s="24">
        <v>6167</v>
      </c>
      <c r="G74" s="24">
        <v>39676</v>
      </c>
    </row>
    <row r="75" spans="1:7" ht="14.25" customHeight="1" x14ac:dyDescent="0.25">
      <c r="A75" s="22" t="s">
        <v>97</v>
      </c>
      <c r="B75" s="25">
        <v>0.1973</v>
      </c>
      <c r="C75" s="25">
        <v>0.21</v>
      </c>
      <c r="D75" s="25">
        <v>0.22470000000000001</v>
      </c>
      <c r="E75" s="25">
        <v>0.25779999999999997</v>
      </c>
      <c r="F75" s="25">
        <v>0.20349999999999999</v>
      </c>
      <c r="G75" s="25">
        <v>0.218</v>
      </c>
    </row>
    <row r="76" spans="1:7" ht="14.25" customHeight="1" x14ac:dyDescent="0.25">
      <c r="A76" s="22" t="s">
        <v>98</v>
      </c>
      <c r="B76" s="24">
        <v>7385</v>
      </c>
      <c r="C76" s="24">
        <v>6864</v>
      </c>
      <c r="D76" s="24">
        <v>12386</v>
      </c>
      <c r="E76" s="24">
        <v>8426</v>
      </c>
      <c r="F76" s="24">
        <v>14747</v>
      </c>
      <c r="G76" s="24">
        <v>49808</v>
      </c>
    </row>
    <row r="77" spans="1:7" ht="14.25" customHeight="1" x14ac:dyDescent="0.25">
      <c r="A77" s="22" t="s">
        <v>74</v>
      </c>
      <c r="B77" s="25">
        <v>0.33300000000000002</v>
      </c>
      <c r="C77" s="25">
        <v>0.42</v>
      </c>
      <c r="D77" s="25">
        <v>0.41</v>
      </c>
      <c r="E77" s="25">
        <v>0.46200000000000002</v>
      </c>
      <c r="F77" s="25">
        <v>0.42599999999999999</v>
      </c>
      <c r="G77" s="25">
        <v>0.41</v>
      </c>
    </row>
    <row r="78" spans="1:7" ht="14.25" customHeight="1" x14ac:dyDescent="0.25">
      <c r="A78" s="26" t="s">
        <v>75</v>
      </c>
      <c r="B78" s="11"/>
      <c r="C78" s="11"/>
      <c r="D78" s="11"/>
      <c r="E78" s="11"/>
      <c r="F78" s="11"/>
      <c r="G78" s="8"/>
    </row>
    <row r="79" spans="1:7" ht="14.25" customHeight="1" x14ac:dyDescent="0.25">
      <c r="A79" s="12" t="s">
        <v>99</v>
      </c>
      <c r="B79" s="8">
        <v>81331</v>
      </c>
      <c r="C79" s="8">
        <v>67311</v>
      </c>
      <c r="D79" s="8">
        <v>78479</v>
      </c>
      <c r="E79" s="8">
        <v>65251</v>
      </c>
      <c r="F79" s="8">
        <v>75392</v>
      </c>
      <c r="G79" s="8">
        <v>367764</v>
      </c>
    </row>
    <row r="80" spans="1:7" ht="14.25" customHeight="1" x14ac:dyDescent="0.25">
      <c r="A80" s="27" t="s">
        <v>76</v>
      </c>
      <c r="B80" s="34">
        <v>0.14622960494768292</v>
      </c>
      <c r="C80" s="34">
        <v>0.21140675372524551</v>
      </c>
      <c r="D80" s="34">
        <v>0.26037538704621621</v>
      </c>
      <c r="E80" s="34">
        <v>0.25542903557033608</v>
      </c>
      <c r="F80" s="34">
        <v>0.29235197368421051</v>
      </c>
      <c r="G80" s="34">
        <v>0.23184705408903536</v>
      </c>
    </row>
    <row r="81" spans="1:7" ht="14.25" customHeight="1" x14ac:dyDescent="0.25">
      <c r="A81" s="27" t="s">
        <v>77</v>
      </c>
      <c r="B81" s="34">
        <v>0.18638649469451993</v>
      </c>
      <c r="C81" s="34">
        <v>0.29357757275928154</v>
      </c>
      <c r="D81" s="34">
        <v>0.27588272021814753</v>
      </c>
      <c r="E81" s="34">
        <v>0.29400315703973884</v>
      </c>
      <c r="F81" s="34">
        <v>0.29292232597623091</v>
      </c>
      <c r="G81" s="34">
        <v>0.26603745880510327</v>
      </c>
    </row>
    <row r="82" spans="1:7" ht="14.25" customHeight="1" x14ac:dyDescent="0.25">
      <c r="A82" s="27" t="s">
        <v>78</v>
      </c>
      <c r="B82" s="34">
        <v>0.17289840282303182</v>
      </c>
      <c r="C82" s="34">
        <v>0.20748466075381439</v>
      </c>
      <c r="D82" s="34">
        <v>0.19380980899348871</v>
      </c>
      <c r="E82" s="34">
        <v>0.19336102128703009</v>
      </c>
      <c r="F82" s="34">
        <v>0.20300562393887947</v>
      </c>
      <c r="G82" s="34">
        <v>0.19349365353868242</v>
      </c>
    </row>
    <row r="83" spans="1:7" ht="14.25" customHeight="1" x14ac:dyDescent="0.25">
      <c r="A83" s="27" t="s">
        <v>100</v>
      </c>
      <c r="B83" s="34">
        <v>0.49448549753476534</v>
      </c>
      <c r="C83" s="34">
        <v>0.28753101276165854</v>
      </c>
      <c r="D83" s="34">
        <v>0.26993208374214755</v>
      </c>
      <c r="E83" s="34">
        <v>0.25720678610289499</v>
      </c>
      <c r="F83" s="34">
        <v>0.21172007640067911</v>
      </c>
      <c r="G83" s="34">
        <v>0.30862183356717893</v>
      </c>
    </row>
    <row r="84" spans="1:7" ht="14.25" customHeight="1" x14ac:dyDescent="0.25">
      <c r="A84" s="28" t="s">
        <v>80</v>
      </c>
      <c r="B84" s="23">
        <v>211073.20332960371</v>
      </c>
      <c r="C84" s="23">
        <v>119519.39356123071</v>
      </c>
      <c r="D84" s="23">
        <v>119755.60595828183</v>
      </c>
      <c r="E84" s="23">
        <v>115364.37449234494</v>
      </c>
      <c r="F84" s="23">
        <v>103761.34337860781</v>
      </c>
      <c r="G84" s="29">
        <v>135849</v>
      </c>
    </row>
    <row r="85" spans="1:7" ht="14.25" customHeight="1" x14ac:dyDescent="0.25">
      <c r="A85" s="5" t="s">
        <v>81</v>
      </c>
      <c r="B85" s="8"/>
      <c r="C85" s="8"/>
      <c r="D85" s="8"/>
      <c r="E85" s="8"/>
      <c r="F85" s="8"/>
      <c r="G85" s="8"/>
    </row>
    <row r="86" spans="1:7" ht="14.25" customHeight="1" x14ac:dyDescent="0.25">
      <c r="A86" s="12" t="s">
        <v>99</v>
      </c>
      <c r="B86" s="8">
        <v>81331</v>
      </c>
      <c r="C86" s="8">
        <v>67311</v>
      </c>
      <c r="D86" s="8">
        <v>78479</v>
      </c>
      <c r="E86" s="8">
        <v>65251</v>
      </c>
      <c r="F86" s="8">
        <v>75392</v>
      </c>
      <c r="G86" s="8">
        <v>367764</v>
      </c>
    </row>
    <row r="87" spans="1:7" ht="14.25" customHeight="1" x14ac:dyDescent="0.25">
      <c r="A87" s="30" t="s">
        <v>82</v>
      </c>
      <c r="B87" s="34">
        <v>0.66935116991061216</v>
      </c>
      <c r="C87" s="34">
        <v>0.7670811605829656</v>
      </c>
      <c r="D87" s="34">
        <v>0.66454720371054676</v>
      </c>
      <c r="E87" s="34">
        <v>0.75241758746992382</v>
      </c>
      <c r="F87" s="34">
        <v>0.64737637945670623</v>
      </c>
      <c r="G87" s="34">
        <v>0.69644663425457631</v>
      </c>
    </row>
    <row r="88" spans="1:7" ht="14.25" customHeight="1" x14ac:dyDescent="0.25">
      <c r="A88" s="30" t="s">
        <v>83</v>
      </c>
      <c r="B88" s="34">
        <v>0.58113142590156275</v>
      </c>
      <c r="C88" s="34">
        <v>0.58742256094843337</v>
      </c>
      <c r="D88" s="34">
        <v>0.51695357993858226</v>
      </c>
      <c r="E88" s="34">
        <v>0.55205284210203676</v>
      </c>
      <c r="F88" s="34">
        <v>0.46481058998302205</v>
      </c>
      <c r="G88" s="34">
        <v>0.5395824496144267</v>
      </c>
    </row>
    <row r="89" spans="1:7" ht="14.25" customHeight="1" x14ac:dyDescent="0.25">
      <c r="A89" s="30" t="s">
        <v>84</v>
      </c>
      <c r="B89" s="34">
        <v>8.8219744009049444E-2</v>
      </c>
      <c r="C89" s="34">
        <v>0.17965859963453223</v>
      </c>
      <c r="D89" s="34">
        <v>0.14759362377196447</v>
      </c>
      <c r="E89" s="34">
        <v>0.20036474536788709</v>
      </c>
      <c r="F89" s="34">
        <v>0.18256578947368421</v>
      </c>
      <c r="G89" s="34">
        <v>0.15686418464014967</v>
      </c>
    </row>
    <row r="90" spans="1:7" ht="14.25" customHeight="1" x14ac:dyDescent="0.25">
      <c r="A90" s="30" t="s">
        <v>85</v>
      </c>
      <c r="B90" s="34">
        <v>0.26672486505760412</v>
      </c>
      <c r="C90" s="34">
        <v>0.30559641069067461</v>
      </c>
      <c r="D90" s="34">
        <v>0.23282661603741128</v>
      </c>
      <c r="E90" s="34">
        <v>0.24128365848799252</v>
      </c>
      <c r="F90" s="34">
        <v>0.21695935908319186</v>
      </c>
      <c r="G90" s="34">
        <v>0.25188979889276819</v>
      </c>
    </row>
    <row r="91" spans="1:7" ht="14.25" customHeight="1" x14ac:dyDescent="0.25">
      <c r="A91" s="30" t="s">
        <v>86</v>
      </c>
      <c r="B91" s="34">
        <v>0.33064883008938784</v>
      </c>
      <c r="C91" s="34">
        <v>0.23291883941703437</v>
      </c>
      <c r="D91" s="34">
        <v>0.33545279628945324</v>
      </c>
      <c r="E91" s="34">
        <v>0.24758241253007618</v>
      </c>
      <c r="F91" s="34">
        <v>0.35262362054329371</v>
      </c>
      <c r="G91" s="34">
        <v>0.30355336574542369</v>
      </c>
    </row>
    <row r="92" spans="1:7" ht="14.25" customHeight="1" x14ac:dyDescent="0.25">
      <c r="A92" s="30" t="s">
        <v>87</v>
      </c>
      <c r="B92" s="34">
        <v>0.2784670052009689</v>
      </c>
      <c r="C92" s="34">
        <v>0.19219741201289536</v>
      </c>
      <c r="D92" s="34">
        <v>0.27802342027803617</v>
      </c>
      <c r="E92" s="34">
        <v>0.20025746731850852</v>
      </c>
      <c r="F92" s="34">
        <v>0.27932671901528011</v>
      </c>
      <c r="G92" s="34">
        <v>0.24888243547492414</v>
      </c>
    </row>
    <row r="93" spans="1:7" ht="14.25" customHeight="1" x14ac:dyDescent="0.25">
      <c r="A93" s="30" t="s">
        <v>88</v>
      </c>
      <c r="B93" s="34">
        <v>5.218182488841893E-2</v>
      </c>
      <c r="C93" s="34">
        <v>4.0721427404138998E-2</v>
      </c>
      <c r="D93" s="34">
        <v>5.7429376011417066E-2</v>
      </c>
      <c r="E93" s="34">
        <v>4.7324945211567639E-2</v>
      </c>
      <c r="F93" s="34">
        <v>7.3296901528013589E-2</v>
      </c>
      <c r="G93" s="34">
        <v>5.467093027049956E-2</v>
      </c>
    </row>
    <row r="94" spans="1:7" ht="14.25" customHeight="1" x14ac:dyDescent="0.25">
      <c r="A94" s="28" t="s">
        <v>89</v>
      </c>
      <c r="B94" s="4"/>
      <c r="C94" s="8"/>
      <c r="D94" s="4"/>
      <c r="E94" s="4"/>
      <c r="F94" s="8"/>
      <c r="G94" s="31"/>
    </row>
    <row r="95" spans="1:7" ht="14.25" customHeight="1" x14ac:dyDescent="0.25">
      <c r="A95" s="12" t="s">
        <v>99</v>
      </c>
      <c r="B95" s="8">
        <v>81331</v>
      </c>
      <c r="C95" s="8">
        <v>67311</v>
      </c>
      <c r="D95" s="8">
        <v>78479</v>
      </c>
      <c r="E95" s="8">
        <v>65251</v>
      </c>
      <c r="F95" s="8">
        <v>75392</v>
      </c>
      <c r="G95" s="8">
        <v>367764</v>
      </c>
    </row>
    <row r="96" spans="1:7" ht="14.25" customHeight="1" x14ac:dyDescent="0.25">
      <c r="A96" s="32" t="s">
        <v>90</v>
      </c>
      <c r="B96" s="34">
        <v>6.7000000000000004E-2</v>
      </c>
      <c r="C96" s="34">
        <v>4.4999999999999998E-2</v>
      </c>
      <c r="D96" s="34">
        <v>8.3000000000000004E-2</v>
      </c>
      <c r="E96" s="34">
        <v>6.7000000000000004E-2</v>
      </c>
      <c r="F96" s="34">
        <v>0.12</v>
      </c>
      <c r="G96" s="34">
        <v>7.6999999999999999E-2</v>
      </c>
    </row>
    <row r="97" spans="1:7" ht="28.5" customHeight="1" x14ac:dyDescent="0.25">
      <c r="A97" s="68" t="s">
        <v>93</v>
      </c>
      <c r="B97" s="68"/>
      <c r="C97" s="68"/>
      <c r="D97" s="68"/>
      <c r="E97" s="68"/>
      <c r="F97" s="68"/>
      <c r="G97" s="68"/>
    </row>
  </sheetData>
  <mergeCells count="4">
    <mergeCell ref="A1:G1"/>
    <mergeCell ref="A57:G57"/>
    <mergeCell ref="A97:G97"/>
    <mergeCell ref="A2:G2"/>
  </mergeCells>
  <printOptions horizontalCentered="1"/>
  <pageMargins left="0.25" right="0.25" top="0.5" bottom="0.5" header="0.3" footer="0.3"/>
  <pageSetup scale="85" fitToHeight="2" orientation="portrait" r:id="rId1"/>
  <headerFooter>
    <oddFooter>&amp;C&amp;G</oddFooter>
  </headerFooter>
  <rowBreaks count="1" manualBreakCount="1">
    <brk id="57"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Cover Page</vt:lpstr>
      <vt:lpstr>CD Estimate-Percentage Table</vt:lpstr>
      <vt:lpstr>CD Estimates Table</vt:lpstr>
      <vt:lpstr>CD Pecentage Table</vt:lpstr>
      <vt:lpstr>'CD Estimates Table'!Print_Area</vt:lpstr>
      <vt:lpstr>'CD Pecentage Table'!Print_Area</vt:lpstr>
      <vt:lpstr>'Cover Page'!Print_Area</vt:lpstr>
      <vt:lpstr>'CD Estimate-Percentage Table'!Print_Titles</vt:lpstr>
      <vt:lpstr>'CD Estimates Table'!Print_Titles</vt:lpstr>
      <vt:lpstr>'CD Pecentage Table'!Print_Titles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Zorich, Pamela</dc:creator>
  <cp:lastModifiedBy>Castro, Juan</cp:lastModifiedBy>
  <cp:lastPrinted>2018-12-05T15:40:22Z</cp:lastPrinted>
  <dcterms:created xsi:type="dcterms:W3CDTF">2018-11-06T14:44:53Z</dcterms:created>
  <dcterms:modified xsi:type="dcterms:W3CDTF">2018-12-05T15:42:16Z</dcterms:modified>
</cp:coreProperties>
</file>