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375" windowHeight="8835" activeTab="0"/>
  </bookViews>
  <sheets>
    <sheet name="race" sheetId="1" r:id="rId1"/>
  </sheets>
  <definedNames>
    <definedName name="_xlnm.Print_Area" localSheetId="0">'race'!$B$1:$H$49</definedName>
  </definedNames>
  <calcPr fullCalcOnLoad="1"/>
</workbook>
</file>

<file path=xl/sharedStrings.xml><?xml version="1.0" encoding="utf-8"?>
<sst xmlns="http://schemas.openxmlformats.org/spreadsheetml/2006/main" count="75" uniqueCount="50">
  <si>
    <t>1990 and 2000</t>
  </si>
  <si>
    <t>Number</t>
  </si>
  <si>
    <t>% of Total</t>
  </si>
  <si>
    <t>1990 to 2000</t>
  </si>
  <si>
    <t>Change</t>
  </si>
  <si>
    <t>% Change</t>
  </si>
  <si>
    <t>Total population</t>
  </si>
  <si>
    <t>RACE</t>
  </si>
  <si>
    <t>Race alone or in combination with one</t>
  </si>
  <si>
    <t>White</t>
  </si>
  <si>
    <t xml:space="preserve">Black or African American </t>
  </si>
  <si>
    <t xml:space="preserve">American Indian and Alaska Native </t>
  </si>
  <si>
    <t>Asian</t>
  </si>
  <si>
    <t>Native Hawaiian and Other Pacific Islander</t>
  </si>
  <si>
    <t xml:space="preserve">Some other race </t>
  </si>
  <si>
    <t xml:space="preserve">Two or more races </t>
  </si>
  <si>
    <t>*1990 data does not include the portion of the City of Takoma Park annexed by Montgomery County on July 1, 1997.</t>
  </si>
  <si>
    <t>Source: U.S. Census Bureau, Census 2000; Research &amp; Technology Center, M-NCPPC.</t>
  </si>
  <si>
    <t>1990*</t>
  </si>
  <si>
    <t>One race</t>
  </si>
  <si>
    <t>N.A.</t>
  </si>
  <si>
    <t>N.A. Not applicable.</t>
  </si>
  <si>
    <t>and the six percentages may add to more than 100 percent because individuals may report more than one race.</t>
  </si>
  <si>
    <t>- represents zero or rounds to zero.</t>
  </si>
  <si>
    <t xml:space="preserve">   -</t>
  </si>
  <si>
    <t>Montgomery County Population by Race</t>
  </si>
  <si>
    <t xml:space="preserve">   White</t>
  </si>
  <si>
    <t xml:space="preserve">   Black or African American </t>
  </si>
  <si>
    <t xml:space="preserve">   American Indian and Alaska Native </t>
  </si>
  <si>
    <t xml:space="preserve">   Asian-Pacific Islander</t>
  </si>
  <si>
    <t xml:space="preserve">       Asian</t>
  </si>
  <si>
    <t xml:space="preserve">          Asian Indian</t>
  </si>
  <si>
    <t xml:space="preserve">          Chinese</t>
  </si>
  <si>
    <t xml:space="preserve">          Filipino</t>
  </si>
  <si>
    <t xml:space="preserve">          Japanese</t>
  </si>
  <si>
    <t xml:space="preserve">          Korean</t>
  </si>
  <si>
    <t xml:space="preserve">          Vietnamese</t>
  </si>
  <si>
    <t xml:space="preserve">       Native Hawaiian and Other Pacific Islander</t>
  </si>
  <si>
    <t xml:space="preserve">          Native Hawaiian</t>
  </si>
  <si>
    <t xml:space="preserve">          Guamanian or Chamorro </t>
  </si>
  <si>
    <t xml:space="preserve">          Samoan</t>
  </si>
  <si>
    <t xml:space="preserve">   Some other race </t>
  </si>
  <si>
    <t xml:space="preserve">NOTE:  Because individuals could report only one race in the 1990 Census, but could report one or more </t>
  </si>
  <si>
    <t>races in the 2000 Census, data on race for 1990 and 2000 are not directly comparable.</t>
  </si>
  <si>
    <r>
      <t xml:space="preserve">          Other Asian</t>
    </r>
    <r>
      <rPr>
        <b/>
        <vertAlign val="superscript"/>
        <sz val="10"/>
        <rFont val="Arial"/>
        <family val="2"/>
      </rPr>
      <t xml:space="preserve"> 1</t>
    </r>
  </si>
  <si>
    <r>
      <t xml:space="preserve">       Other Pacific Islander </t>
    </r>
    <r>
      <rPr>
        <b/>
        <vertAlign val="superscript"/>
        <sz val="10"/>
        <rFont val="Arial"/>
        <family val="2"/>
      </rPr>
      <t>2</t>
    </r>
  </si>
  <si>
    <r>
      <t>or more other races:</t>
    </r>
    <r>
      <rPr>
        <b/>
        <vertAlign val="superscript"/>
        <sz val="10"/>
        <rFont val="Arial"/>
        <family val="2"/>
      </rPr>
      <t xml:space="preserve"> 3</t>
    </r>
  </si>
  <si>
    <r>
      <t>1</t>
    </r>
    <r>
      <rPr>
        <sz val="10"/>
        <rFont val="Arial"/>
        <family val="0"/>
      </rPr>
      <t xml:space="preserve">  Other Asian alone, or two or more Asian categories.</t>
    </r>
  </si>
  <si>
    <r>
      <t>2</t>
    </r>
    <r>
      <rPr>
        <sz val="10"/>
        <rFont val="Arial"/>
        <family val="0"/>
      </rPr>
      <t xml:space="preserve"> 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</si>
  <si>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 In combination with one or more of the other races listed. The six numbers may add to more than the total population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</si>
</sst>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3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5" fontId="1" fillId="0" borderId="1" xfId="0" applyNumberFormat="1" applyFont="1" applyBorder="1" applyAlignment="1" quotePrefix="1">
      <alignment horizontal="center"/>
    </xf>
    <xf numFmtId="0" fontId="0" fillId="0" borderId="1" xfId="0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J4" sqref="J4"/>
    </sheetView>
  </sheetViews>
  <sheetFormatPr defaultColWidth="9.140625" defaultRowHeight="12.75"/>
  <cols>
    <col min="1" max="1" width="6.7109375" style="0" customWidth="1"/>
    <col min="2" max="2" width="40.8515625" style="0" customWidth="1"/>
    <col min="3" max="3" width="9.7109375" style="0" customWidth="1"/>
    <col min="4" max="4" width="9.8515625" style="0" bestFit="1" customWidth="1"/>
    <col min="5" max="5" width="9.7109375" style="0" customWidth="1"/>
    <col min="6" max="6" width="9.8515625" style="0" bestFit="1" customWidth="1"/>
    <col min="7" max="7" width="9.57421875" style="0" customWidth="1"/>
    <col min="8" max="8" width="10.00390625" style="0" bestFit="1" customWidth="1"/>
  </cols>
  <sheetData>
    <row r="1" spans="2:8" ht="15">
      <c r="B1" s="47" t="s">
        <v>25</v>
      </c>
      <c r="C1" s="47"/>
      <c r="D1" s="47"/>
      <c r="E1" s="47"/>
      <c r="F1" s="47"/>
      <c r="G1" s="47"/>
      <c r="H1" s="47"/>
    </row>
    <row r="2" spans="2:8" ht="15">
      <c r="B2" s="47" t="s">
        <v>0</v>
      </c>
      <c r="C2" s="47"/>
      <c r="D2" s="47"/>
      <c r="E2" s="47"/>
      <c r="F2" s="47"/>
      <c r="G2" s="47"/>
      <c r="H2" s="47"/>
    </row>
    <row r="3" ht="8.25" customHeight="1" thickBot="1"/>
    <row r="4" spans="2:8" ht="13.5" thickTop="1">
      <c r="B4" s="8"/>
      <c r="C4" s="44" t="s">
        <v>18</v>
      </c>
      <c r="D4" s="45"/>
      <c r="E4" s="44">
        <v>2000</v>
      </c>
      <c r="F4" s="45"/>
      <c r="G4" s="44" t="s">
        <v>3</v>
      </c>
      <c r="H4" s="46"/>
    </row>
    <row r="5" spans="2:8" ht="12.75">
      <c r="B5" s="9" t="s">
        <v>7</v>
      </c>
      <c r="C5" s="38" t="s">
        <v>1</v>
      </c>
      <c r="D5" s="37" t="s">
        <v>2</v>
      </c>
      <c r="E5" s="37" t="s">
        <v>1</v>
      </c>
      <c r="F5" s="39" t="s">
        <v>2</v>
      </c>
      <c r="G5" s="37" t="s">
        <v>4</v>
      </c>
      <c r="H5" s="40" t="s">
        <v>5</v>
      </c>
    </row>
    <row r="6" spans="2:8" ht="12.75">
      <c r="B6" s="10" t="s">
        <v>6</v>
      </c>
      <c r="C6" s="33">
        <v>757027</v>
      </c>
      <c r="D6" s="21">
        <f>C6/C$7</f>
        <v>1</v>
      </c>
      <c r="E6" s="25">
        <v>873341</v>
      </c>
      <c r="F6" s="21">
        <f>E6/E$6</f>
        <v>1</v>
      </c>
      <c r="G6" s="25">
        <f>E6-C6</f>
        <v>116314</v>
      </c>
      <c r="H6" s="13">
        <f>(E6-C6)/C6</f>
        <v>0.15364577485347286</v>
      </c>
    </row>
    <row r="7" spans="2:8" ht="12.75">
      <c r="B7" s="16" t="s">
        <v>19</v>
      </c>
      <c r="C7" s="17">
        <v>757027</v>
      </c>
      <c r="D7" s="18">
        <f>C7/C$7</f>
        <v>1</v>
      </c>
      <c r="E7" s="19">
        <v>843224</v>
      </c>
      <c r="F7" s="18">
        <f>E7/E$6</f>
        <v>0.9655151882254469</v>
      </c>
      <c r="G7" s="19">
        <f>E7-C7</f>
        <v>86197</v>
      </c>
      <c r="H7" s="20">
        <f>(E7-C7)/C7</f>
        <v>0.11386251745314235</v>
      </c>
    </row>
    <row r="8" spans="2:8" ht="12.75">
      <c r="B8" s="14" t="s">
        <v>26</v>
      </c>
      <c r="C8" s="11">
        <v>580635</v>
      </c>
      <c r="D8" s="2">
        <f>C8/C$7</f>
        <v>0.7669937796142013</v>
      </c>
      <c r="E8" s="12">
        <v>565719</v>
      </c>
      <c r="F8" s="2">
        <f aca="true" t="shared" si="0" ref="F8:F26">E8/E$6</f>
        <v>0.6477641608489696</v>
      </c>
      <c r="G8" s="12">
        <f aca="true" t="shared" si="1" ref="G8:G25">E8-C8</f>
        <v>-14916</v>
      </c>
      <c r="H8" s="7">
        <f aca="true" t="shared" si="2" ref="H8:H24">(E8-C8)/C8</f>
        <v>-0.025689116226200626</v>
      </c>
    </row>
    <row r="9" spans="2:8" ht="12.75">
      <c r="B9" s="14" t="s">
        <v>27</v>
      </c>
      <c r="C9" s="11">
        <v>92267</v>
      </c>
      <c r="D9" s="2">
        <f aca="true" t="shared" si="3" ref="D9:D25">C9/C$7</f>
        <v>0.12188072552233936</v>
      </c>
      <c r="E9" s="12">
        <v>132256</v>
      </c>
      <c r="F9" s="2">
        <f t="shared" si="0"/>
        <v>0.15143683853157014</v>
      </c>
      <c r="G9" s="12">
        <f t="shared" si="1"/>
        <v>39989</v>
      </c>
      <c r="H9" s="7">
        <f t="shared" si="2"/>
        <v>0.4334052261371888</v>
      </c>
    </row>
    <row r="10" spans="2:8" ht="12.75">
      <c r="B10" s="14" t="s">
        <v>28</v>
      </c>
      <c r="C10" s="11">
        <v>1841</v>
      </c>
      <c r="D10" s="2">
        <f t="shared" si="3"/>
        <v>0.0024318815577251537</v>
      </c>
      <c r="E10" s="12">
        <v>2544</v>
      </c>
      <c r="F10" s="2">
        <f t="shared" si="0"/>
        <v>0.0029129515275247582</v>
      </c>
      <c r="G10" s="12">
        <f t="shared" si="1"/>
        <v>703</v>
      </c>
      <c r="H10" s="7">
        <f t="shared" si="2"/>
        <v>0.38185768604019554</v>
      </c>
    </row>
    <row r="11" spans="2:8" ht="12.75">
      <c r="B11" s="14" t="s">
        <v>29</v>
      </c>
      <c r="C11" s="11">
        <v>61981</v>
      </c>
      <c r="D11" s="2">
        <f t="shared" si="3"/>
        <v>0.08187422641464571</v>
      </c>
      <c r="E11" s="12">
        <v>99063</v>
      </c>
      <c r="F11" s="2">
        <f t="shared" si="0"/>
        <v>0.11342992027169227</v>
      </c>
      <c r="G11" s="12">
        <f t="shared" si="1"/>
        <v>37082</v>
      </c>
      <c r="H11" s="7">
        <f t="shared" si="2"/>
        <v>0.5982801181007082</v>
      </c>
    </row>
    <row r="12" spans="2:8" ht="12.75">
      <c r="B12" s="14" t="s">
        <v>30</v>
      </c>
      <c r="C12" s="11">
        <v>61654</v>
      </c>
      <c r="D12" s="2">
        <f t="shared" si="3"/>
        <v>0.08144227352525076</v>
      </c>
      <c r="E12" s="12">
        <v>98651</v>
      </c>
      <c r="F12" s="2">
        <f t="shared" si="0"/>
        <v>0.11295816868783214</v>
      </c>
      <c r="G12" s="12">
        <f t="shared" si="1"/>
        <v>36997</v>
      </c>
      <c r="H12" s="7">
        <f t="shared" si="2"/>
        <v>0.6000746099198754</v>
      </c>
    </row>
    <row r="13" spans="2:8" ht="12.75">
      <c r="B13" s="14" t="s">
        <v>31</v>
      </c>
      <c r="C13" s="11">
        <v>13339</v>
      </c>
      <c r="D13" s="2">
        <f t="shared" si="3"/>
        <v>0.017620243399508868</v>
      </c>
      <c r="E13" s="12">
        <v>23626</v>
      </c>
      <c r="F13" s="2">
        <f t="shared" si="0"/>
        <v>0.027052434272523563</v>
      </c>
      <c r="G13" s="12">
        <f t="shared" si="1"/>
        <v>10287</v>
      </c>
      <c r="H13" s="7">
        <f t="shared" si="2"/>
        <v>0.7711972411725017</v>
      </c>
    </row>
    <row r="14" spans="2:8" ht="12.75">
      <c r="B14" s="14" t="s">
        <v>32</v>
      </c>
      <c r="C14" s="11">
        <v>17517</v>
      </c>
      <c r="D14" s="2">
        <f t="shared" si="3"/>
        <v>0.023139201111717283</v>
      </c>
      <c r="E14" s="12">
        <v>28590</v>
      </c>
      <c r="F14" s="2">
        <f t="shared" si="0"/>
        <v>0.03273635384116857</v>
      </c>
      <c r="G14" s="12">
        <f t="shared" si="1"/>
        <v>11073</v>
      </c>
      <c r="H14" s="7">
        <f t="shared" si="2"/>
        <v>0.6321287891762288</v>
      </c>
    </row>
    <row r="15" spans="2:8" ht="12.75">
      <c r="B15" s="14" t="s">
        <v>33</v>
      </c>
      <c r="C15" s="11">
        <v>4551</v>
      </c>
      <c r="D15" s="2">
        <f t="shared" si="3"/>
        <v>0.006011674616625298</v>
      </c>
      <c r="E15" s="12">
        <v>7393</v>
      </c>
      <c r="F15" s="2">
        <f t="shared" si="0"/>
        <v>0.008465192862810746</v>
      </c>
      <c r="G15" s="12">
        <f t="shared" si="1"/>
        <v>2842</v>
      </c>
      <c r="H15" s="7">
        <f t="shared" si="2"/>
        <v>0.6244781366732586</v>
      </c>
    </row>
    <row r="16" spans="2:8" ht="12.75">
      <c r="B16" s="14" t="s">
        <v>34</v>
      </c>
      <c r="C16" s="11">
        <v>3243</v>
      </c>
      <c r="D16" s="2">
        <f t="shared" si="3"/>
        <v>0.0042838630590454506</v>
      </c>
      <c r="E16" s="12">
        <v>3168</v>
      </c>
      <c r="F16" s="2">
        <f t="shared" si="0"/>
        <v>0.0036274490720119633</v>
      </c>
      <c r="G16" s="12">
        <f t="shared" si="1"/>
        <v>-75</v>
      </c>
      <c r="H16" s="7">
        <f t="shared" si="2"/>
        <v>-0.02312673450508788</v>
      </c>
    </row>
    <row r="17" spans="2:8" ht="12.75">
      <c r="B17" s="14" t="s">
        <v>35</v>
      </c>
      <c r="C17" s="11">
        <v>11196</v>
      </c>
      <c r="D17" s="2">
        <f t="shared" si="3"/>
        <v>0.014789432873596318</v>
      </c>
      <c r="E17" s="12">
        <v>15130</v>
      </c>
      <c r="F17" s="2">
        <f t="shared" si="0"/>
        <v>0.017324275397582387</v>
      </c>
      <c r="G17" s="12">
        <f t="shared" si="1"/>
        <v>3934</v>
      </c>
      <c r="H17" s="7">
        <f t="shared" si="2"/>
        <v>0.3513754912468739</v>
      </c>
    </row>
    <row r="18" spans="2:8" ht="12.75">
      <c r="B18" s="14" t="s">
        <v>36</v>
      </c>
      <c r="C18" s="11">
        <v>5234</v>
      </c>
      <c r="D18" s="2">
        <f t="shared" si="3"/>
        <v>0.006913888144016</v>
      </c>
      <c r="E18" s="12">
        <v>9907</v>
      </c>
      <c r="F18" s="2">
        <f t="shared" si="0"/>
        <v>0.011343793546850544</v>
      </c>
      <c r="G18" s="12">
        <f t="shared" si="1"/>
        <v>4673</v>
      </c>
      <c r="H18" s="7">
        <f t="shared" si="2"/>
        <v>0.8928162017577379</v>
      </c>
    </row>
    <row r="19" spans="2:8" ht="14.25">
      <c r="B19" s="14" t="s">
        <v>44</v>
      </c>
      <c r="C19" s="11">
        <v>6574</v>
      </c>
      <c r="D19" s="2">
        <f t="shared" si="3"/>
        <v>0.008683970320741531</v>
      </c>
      <c r="E19" s="12">
        <v>10837</v>
      </c>
      <c r="F19" s="2">
        <f t="shared" si="0"/>
        <v>0.012408669694884357</v>
      </c>
      <c r="G19" s="12">
        <f t="shared" si="1"/>
        <v>4263</v>
      </c>
      <c r="H19" s="7">
        <f t="shared" si="2"/>
        <v>0.6484636446607849</v>
      </c>
    </row>
    <row r="20" spans="2:8" ht="12.75">
      <c r="B20" s="14" t="s">
        <v>37</v>
      </c>
      <c r="C20" s="11">
        <v>327</v>
      </c>
      <c r="D20" s="23" t="s">
        <v>24</v>
      </c>
      <c r="E20" s="12">
        <v>412</v>
      </c>
      <c r="F20" s="23" t="s">
        <v>24</v>
      </c>
      <c r="G20" s="12">
        <f t="shared" si="1"/>
        <v>85</v>
      </c>
      <c r="H20" s="7">
        <f t="shared" si="2"/>
        <v>0.2599388379204893</v>
      </c>
    </row>
    <row r="21" spans="2:8" ht="12.75">
      <c r="B21" s="14" t="s">
        <v>38</v>
      </c>
      <c r="C21" s="11">
        <v>125</v>
      </c>
      <c r="D21" s="23" t="s">
        <v>24</v>
      </c>
      <c r="E21" s="12">
        <v>103</v>
      </c>
      <c r="F21" s="23" t="s">
        <v>24</v>
      </c>
      <c r="G21" s="12">
        <f t="shared" si="1"/>
        <v>-22</v>
      </c>
      <c r="H21" s="7">
        <f t="shared" si="2"/>
        <v>-0.176</v>
      </c>
    </row>
    <row r="22" spans="2:8" ht="12.75">
      <c r="B22" s="14" t="s">
        <v>39</v>
      </c>
      <c r="C22" s="11">
        <v>91</v>
      </c>
      <c r="D22" s="23" t="s">
        <v>24</v>
      </c>
      <c r="E22" s="12">
        <v>68</v>
      </c>
      <c r="F22" s="23" t="s">
        <v>24</v>
      </c>
      <c r="G22" s="12">
        <f t="shared" si="1"/>
        <v>-23</v>
      </c>
      <c r="H22" s="7">
        <f t="shared" si="2"/>
        <v>-0.25274725274725274</v>
      </c>
    </row>
    <row r="23" spans="2:8" ht="12.75">
      <c r="B23" s="14" t="s">
        <v>40</v>
      </c>
      <c r="C23" s="11">
        <v>32</v>
      </c>
      <c r="D23" s="23" t="s">
        <v>24</v>
      </c>
      <c r="E23" s="12">
        <v>47</v>
      </c>
      <c r="F23" s="23" t="s">
        <v>24</v>
      </c>
      <c r="G23" s="12">
        <f t="shared" si="1"/>
        <v>15</v>
      </c>
      <c r="H23" s="7">
        <f t="shared" si="2"/>
        <v>0.46875</v>
      </c>
    </row>
    <row r="24" spans="2:8" ht="14.25">
      <c r="B24" s="14" t="s">
        <v>45</v>
      </c>
      <c r="C24" s="11">
        <v>20334</v>
      </c>
      <c r="D24" s="2">
        <f t="shared" si="3"/>
        <v>0.02686033655338581</v>
      </c>
      <c r="E24" s="12">
        <v>194</v>
      </c>
      <c r="F24" s="23" t="s">
        <v>24</v>
      </c>
      <c r="G24" s="12">
        <f t="shared" si="1"/>
        <v>-20140</v>
      </c>
      <c r="H24" s="7">
        <f t="shared" si="2"/>
        <v>-0.9904593292023213</v>
      </c>
    </row>
    <row r="25" spans="2:8" ht="12.75">
      <c r="B25" s="14" t="s">
        <v>41</v>
      </c>
      <c r="C25" s="11">
        <v>20303</v>
      </c>
      <c r="D25" s="2">
        <f t="shared" si="3"/>
        <v>0.02681938689108843</v>
      </c>
      <c r="E25" s="12">
        <v>43642</v>
      </c>
      <c r="F25" s="2">
        <f t="shared" si="0"/>
        <v>0.04997131704569006</v>
      </c>
      <c r="G25" s="12">
        <f t="shared" si="1"/>
        <v>23339</v>
      </c>
      <c r="H25" s="7">
        <f>(E25-C25)/C25</f>
        <v>1.1495345515441069</v>
      </c>
    </row>
    <row r="26" spans="2:8" ht="12.75">
      <c r="B26" s="16" t="s">
        <v>15</v>
      </c>
      <c r="C26" s="34" t="s">
        <v>20</v>
      </c>
      <c r="D26" s="27" t="s">
        <v>20</v>
      </c>
      <c r="E26" s="19">
        <v>30117</v>
      </c>
      <c r="F26" s="18">
        <f t="shared" si="0"/>
        <v>0.03448481177455313</v>
      </c>
      <c r="G26" s="27" t="s">
        <v>20</v>
      </c>
      <c r="H26" s="30" t="s">
        <v>20</v>
      </c>
    </row>
    <row r="27" spans="2:8" ht="12.75">
      <c r="B27" s="14"/>
      <c r="C27" s="11"/>
      <c r="D27" s="1"/>
      <c r="E27" s="12"/>
      <c r="F27" s="1"/>
      <c r="G27" s="12"/>
      <c r="H27" s="6"/>
    </row>
    <row r="28" spans="2:8" ht="12.75">
      <c r="B28" s="16" t="s">
        <v>8</v>
      </c>
      <c r="C28" s="11"/>
      <c r="D28" s="1"/>
      <c r="E28" s="12"/>
      <c r="F28" s="1"/>
      <c r="G28" s="12"/>
      <c r="H28" s="6"/>
    </row>
    <row r="29" spans="2:8" ht="14.25">
      <c r="B29" s="16" t="s">
        <v>46</v>
      </c>
      <c r="C29" s="11"/>
      <c r="D29" s="1"/>
      <c r="E29" s="12"/>
      <c r="F29" s="1"/>
      <c r="G29" s="12"/>
      <c r="H29" s="6"/>
    </row>
    <row r="30" spans="2:8" ht="12.75">
      <c r="B30" s="14" t="s">
        <v>9</v>
      </c>
      <c r="C30" s="35" t="s">
        <v>20</v>
      </c>
      <c r="D30" s="24" t="s">
        <v>20</v>
      </c>
      <c r="E30" s="12">
        <v>587681</v>
      </c>
      <c r="F30" s="2">
        <f aca="true" t="shared" si="4" ref="F30:F35">E30/E$6</f>
        <v>0.672911268336194</v>
      </c>
      <c r="G30" s="12"/>
      <c r="H30" s="6"/>
    </row>
    <row r="31" spans="2:8" ht="12.75">
      <c r="B31" s="14" t="s">
        <v>10</v>
      </c>
      <c r="C31" s="35" t="s">
        <v>20</v>
      </c>
      <c r="D31" s="24" t="s">
        <v>20</v>
      </c>
      <c r="E31" s="12">
        <v>142507</v>
      </c>
      <c r="F31" s="2">
        <f t="shared" si="4"/>
        <v>0.16317452175038158</v>
      </c>
      <c r="G31" s="12"/>
      <c r="H31" s="6"/>
    </row>
    <row r="32" spans="2:8" ht="12.75">
      <c r="B32" s="14" t="s">
        <v>11</v>
      </c>
      <c r="C32" s="35" t="s">
        <v>20</v>
      </c>
      <c r="D32" s="24" t="s">
        <v>20</v>
      </c>
      <c r="E32" s="12">
        <v>6639</v>
      </c>
      <c r="F32" s="2">
        <f t="shared" si="4"/>
        <v>0.0076018416632220405</v>
      </c>
      <c r="G32" s="12"/>
      <c r="H32" s="6"/>
    </row>
    <row r="33" spans="2:8" ht="12.75">
      <c r="B33" s="14" t="s">
        <v>12</v>
      </c>
      <c r="C33" s="35" t="s">
        <v>20</v>
      </c>
      <c r="D33" s="24" t="s">
        <v>20</v>
      </c>
      <c r="E33" s="12">
        <v>107785</v>
      </c>
      <c r="F33" s="2">
        <f t="shared" si="4"/>
        <v>0.12341685550088682</v>
      </c>
      <c r="G33" s="12"/>
      <c r="H33" s="6"/>
    </row>
    <row r="34" spans="2:8" ht="12.75">
      <c r="B34" s="14" t="s">
        <v>13</v>
      </c>
      <c r="C34" s="35" t="s">
        <v>20</v>
      </c>
      <c r="D34" s="24" t="s">
        <v>20</v>
      </c>
      <c r="E34" s="12">
        <v>1492</v>
      </c>
      <c r="F34" s="2">
        <f t="shared" si="4"/>
        <v>0.0017083819493187654</v>
      </c>
      <c r="G34" s="12"/>
      <c r="H34" s="6"/>
    </row>
    <row r="35" spans="2:8" ht="13.5" thickBot="1">
      <c r="B35" s="15" t="s">
        <v>14</v>
      </c>
      <c r="C35" s="36" t="s">
        <v>20</v>
      </c>
      <c r="D35" s="31" t="s">
        <v>20</v>
      </c>
      <c r="E35" s="28">
        <v>59421</v>
      </c>
      <c r="F35" s="29">
        <f t="shared" si="4"/>
        <v>0.06803871569066379</v>
      </c>
      <c r="G35" s="28"/>
      <c r="H35" s="32"/>
    </row>
    <row r="36" spans="2:8" ht="6" customHeight="1" thickTop="1">
      <c r="B36" s="22"/>
      <c r="C36" s="26"/>
      <c r="D36" s="26"/>
      <c r="E36" s="3"/>
      <c r="F36" s="5"/>
      <c r="G36" s="3"/>
      <c r="H36" s="4"/>
    </row>
    <row r="37" spans="2:8" ht="12.75">
      <c r="B37" s="4" t="s">
        <v>16</v>
      </c>
      <c r="C37" s="4"/>
      <c r="D37" s="4"/>
      <c r="E37" s="4"/>
      <c r="F37" s="4"/>
      <c r="G37" s="4"/>
      <c r="H37" s="4"/>
    </row>
    <row r="38" spans="2:8" ht="6" customHeight="1">
      <c r="B38" s="4"/>
      <c r="C38" s="4"/>
      <c r="D38" s="4"/>
      <c r="E38" s="4"/>
      <c r="F38" s="4"/>
      <c r="G38" s="4"/>
      <c r="H38" s="4"/>
    </row>
    <row r="39" spans="2:8" ht="12.75">
      <c r="B39" s="41" t="s">
        <v>23</v>
      </c>
      <c r="C39" s="4"/>
      <c r="D39" s="4"/>
      <c r="E39" s="4"/>
      <c r="F39" s="4"/>
      <c r="G39" s="4"/>
      <c r="H39" s="4"/>
    </row>
    <row r="40" spans="2:8" ht="12.75">
      <c r="B40" s="4" t="s">
        <v>21</v>
      </c>
      <c r="C40" s="4"/>
      <c r="D40" s="4"/>
      <c r="E40" s="4"/>
      <c r="F40" s="4"/>
      <c r="G40" s="4"/>
      <c r="H40" s="4"/>
    </row>
    <row r="41" spans="2:8" ht="14.25">
      <c r="B41" s="43" t="s">
        <v>47</v>
      </c>
      <c r="C41" s="4"/>
      <c r="D41" s="4"/>
      <c r="E41" s="4"/>
      <c r="F41" s="4"/>
      <c r="G41" s="4"/>
      <c r="H41" s="4"/>
    </row>
    <row r="42" spans="2:8" ht="14.25">
      <c r="B42" s="43" t="s">
        <v>48</v>
      </c>
      <c r="C42" s="4"/>
      <c r="D42" s="4"/>
      <c r="E42" s="4"/>
      <c r="F42" s="4"/>
      <c r="G42" s="4"/>
      <c r="H42" s="4"/>
    </row>
    <row r="43" spans="2:8" ht="14.25">
      <c r="B43" s="43" t="s">
        <v>49</v>
      </c>
      <c r="C43" s="4"/>
      <c r="D43" s="4"/>
      <c r="E43" s="4"/>
      <c r="F43" s="4"/>
      <c r="G43" s="4"/>
      <c r="H43" s="4"/>
    </row>
    <row r="44" spans="2:8" ht="12.75">
      <c r="B44" s="4" t="s">
        <v>22</v>
      </c>
      <c r="C44" s="4"/>
      <c r="D44" s="4"/>
      <c r="E44" s="4"/>
      <c r="F44" s="4"/>
      <c r="G44" s="4"/>
      <c r="H44" s="4"/>
    </row>
    <row r="45" spans="2:8" ht="6" customHeight="1">
      <c r="B45" s="4"/>
      <c r="C45" s="4"/>
      <c r="D45" s="4"/>
      <c r="E45" s="4"/>
      <c r="F45" s="4"/>
      <c r="G45" s="4"/>
      <c r="H45" s="4"/>
    </row>
    <row r="46" spans="2:8" ht="12.75">
      <c r="B46" s="22" t="s">
        <v>42</v>
      </c>
      <c r="C46" s="4"/>
      <c r="D46" s="4"/>
      <c r="E46" s="4"/>
      <c r="F46" s="4"/>
      <c r="G46" s="4"/>
      <c r="H46" s="4"/>
    </row>
    <row r="47" spans="2:8" ht="12.75">
      <c r="B47" s="22" t="s">
        <v>43</v>
      </c>
      <c r="C47" s="4"/>
      <c r="D47" s="4"/>
      <c r="E47" s="4"/>
      <c r="F47" s="4"/>
      <c r="G47" s="4"/>
      <c r="H47" s="4"/>
    </row>
    <row r="48" spans="2:8" ht="6" customHeight="1">
      <c r="B48" s="22"/>
      <c r="C48" s="4"/>
      <c r="D48" s="4"/>
      <c r="E48" s="4"/>
      <c r="F48" s="4"/>
      <c r="G48" s="4"/>
      <c r="H48" s="4"/>
    </row>
    <row r="49" spans="2:8" ht="12.75">
      <c r="B49" s="42" t="s">
        <v>17</v>
      </c>
      <c r="C49" s="4"/>
      <c r="D49" s="4"/>
      <c r="E49" s="4"/>
      <c r="F49" s="4"/>
      <c r="G49" s="4"/>
      <c r="H49" s="4"/>
    </row>
  </sheetData>
  <mergeCells count="5">
    <mergeCell ref="B1:H1"/>
    <mergeCell ref="B2:H2"/>
    <mergeCell ref="C4:D4"/>
    <mergeCell ref="E4:F4"/>
    <mergeCell ref="G4:H4"/>
  </mergeCells>
  <printOptions/>
  <pageMargins left="0.53" right="0.27" top="1" bottom="1" header="0.5" footer="0.5"/>
  <pageSetup orientation="portrait" r:id="rId1"/>
  <headerFooter alignWithMargins="0">
    <oddFooter>&amp;L&amp;F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Zorich</dc:creator>
  <cp:keywords/>
  <dc:description/>
  <cp:lastModifiedBy>Pamela Zorich</cp:lastModifiedBy>
  <cp:lastPrinted>2001-05-21T15:06:56Z</cp:lastPrinted>
  <dcterms:created xsi:type="dcterms:W3CDTF">2001-05-17T13:52:51Z</dcterms:created>
  <dcterms:modified xsi:type="dcterms:W3CDTF">2001-05-22T15:02:18Z</dcterms:modified>
  <cp:category/>
  <cp:version/>
  <cp:contentType/>
  <cp:contentStatus/>
</cp:coreProperties>
</file>