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375" windowHeight="8835" activeTab="0"/>
  </bookViews>
  <sheets>
    <sheet name="Housing" sheetId="1" r:id="rId1"/>
  </sheets>
  <definedNames>
    <definedName name="_xlnm.Print_Area" localSheetId="0">'Housing'!$A$1:$G$28</definedName>
  </definedNames>
  <calcPr fullCalcOnLoad="1"/>
</workbook>
</file>

<file path=xl/sharedStrings.xml><?xml version="1.0" encoding="utf-8"?>
<sst xmlns="http://schemas.openxmlformats.org/spreadsheetml/2006/main" count="28" uniqueCount="26">
  <si>
    <t>1990 and 2000</t>
  </si>
  <si>
    <t>Number</t>
  </si>
  <si>
    <t>% of Total</t>
  </si>
  <si>
    <t>1990 to 2000</t>
  </si>
  <si>
    <t>Change</t>
  </si>
  <si>
    <t>% Change</t>
  </si>
  <si>
    <t>Vacant housing units</t>
  </si>
  <si>
    <t>Homeowner vacancy rate (%)</t>
  </si>
  <si>
    <t>Rental vacancy rate (%)</t>
  </si>
  <si>
    <t>Average household size</t>
  </si>
  <si>
    <t>Montgomery County Housing Occupancy and Tenure</t>
  </si>
  <si>
    <t xml:space="preserve">          or occasional use</t>
  </si>
  <si>
    <t xml:space="preserve">   Owner-occupied units</t>
  </si>
  <si>
    <t xml:space="preserve">   Renter occupied units</t>
  </si>
  <si>
    <t>HOUSING OCCUPANCY</t>
  </si>
  <si>
    <t>Occupied housing units</t>
  </si>
  <si>
    <t xml:space="preserve">   For seasonal, recreational,</t>
  </si>
  <si>
    <t xml:space="preserve">     Total housing units</t>
  </si>
  <si>
    <t>HOUSING TENURE</t>
  </si>
  <si>
    <t>Owner-occupied</t>
  </si>
  <si>
    <t>County on July 1, 1997.</t>
  </si>
  <si>
    <t xml:space="preserve">     Total housholds</t>
  </si>
  <si>
    <t>Renter-occupied</t>
  </si>
  <si>
    <t>Source: U.S. Census Bureau, Census 2000; Research &amp; Technology Center, M-NCPPC.</t>
  </si>
  <si>
    <t>1990*</t>
  </si>
  <si>
    <t>* 1990 data does not include the portion of the City of Takoma Park annexed by Montgomery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</si>
</sst>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1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5.28125" style="0" customWidth="1"/>
    <col min="2" max="2" width="8.7109375" style="0" customWidth="1"/>
    <col min="3" max="3" width="9.8515625" style="0" bestFit="1" customWidth="1"/>
    <col min="4" max="4" width="8.7109375" style="0" customWidth="1"/>
    <col min="5" max="5" width="9.8515625" style="0" bestFit="1" customWidth="1"/>
    <col min="6" max="6" width="8.57421875" style="0" customWidth="1"/>
    <col min="7" max="7" width="10.00390625" style="0" bestFit="1" customWidth="1"/>
    <col min="11" max="11" width="29.8515625" style="0" customWidth="1"/>
  </cols>
  <sheetData>
    <row r="1" spans="1:7" ht="15">
      <c r="A1" s="34" t="s">
        <v>10</v>
      </c>
      <c r="B1" s="34"/>
      <c r="C1" s="34"/>
      <c r="D1" s="34"/>
      <c r="E1" s="34"/>
      <c r="F1" s="34"/>
      <c r="G1" s="34"/>
    </row>
    <row r="2" spans="1:7" ht="15">
      <c r="A2" s="34" t="s">
        <v>0</v>
      </c>
      <c r="B2" s="34"/>
      <c r="C2" s="34"/>
      <c r="D2" s="34"/>
      <c r="E2" s="34"/>
      <c r="F2" s="34"/>
      <c r="G2" s="34"/>
    </row>
    <row r="3" spans="1:7" ht="8.25" customHeight="1" thickBot="1">
      <c r="A3" s="1"/>
      <c r="B3" s="1"/>
      <c r="C3" s="1"/>
      <c r="D3" s="1"/>
      <c r="E3" s="1"/>
      <c r="F3" s="1"/>
      <c r="G3" s="1"/>
    </row>
    <row r="4" spans="1:7" ht="13.5" thickTop="1">
      <c r="A4" s="18"/>
      <c r="B4" s="31" t="s">
        <v>24</v>
      </c>
      <c r="C4" s="32"/>
      <c r="D4" s="31">
        <v>2000</v>
      </c>
      <c r="E4" s="32"/>
      <c r="F4" s="31" t="s">
        <v>3</v>
      </c>
      <c r="G4" s="33"/>
    </row>
    <row r="5" spans="1:7" ht="12.75">
      <c r="A5" s="19"/>
      <c r="B5" s="30" t="s">
        <v>1</v>
      </c>
      <c r="C5" s="28" t="s">
        <v>2</v>
      </c>
      <c r="D5" s="30" t="s">
        <v>1</v>
      </c>
      <c r="E5" s="28" t="s">
        <v>2</v>
      </c>
      <c r="F5" s="30" t="s">
        <v>4</v>
      </c>
      <c r="G5" s="29" t="s">
        <v>5</v>
      </c>
    </row>
    <row r="6" spans="1:14" ht="12.75">
      <c r="A6" s="20" t="s">
        <v>14</v>
      </c>
      <c r="B6" s="3"/>
      <c r="C6" s="24"/>
      <c r="D6" s="3"/>
      <c r="E6" s="24"/>
      <c r="F6" s="3"/>
      <c r="G6" s="14"/>
      <c r="K6" s="4"/>
      <c r="M6" s="6"/>
      <c r="N6" s="7"/>
    </row>
    <row r="7" spans="1:14" ht="12.75">
      <c r="A7" s="21" t="s">
        <v>17</v>
      </c>
      <c r="B7" s="8">
        <v>295723</v>
      </c>
      <c r="C7" s="25">
        <f>B7/B$7</f>
        <v>1</v>
      </c>
      <c r="D7" s="8">
        <v>334632</v>
      </c>
      <c r="E7" s="25">
        <f>D7/D$7</f>
        <v>1</v>
      </c>
      <c r="F7" s="2">
        <f>D7-B7</f>
        <v>38909</v>
      </c>
      <c r="G7" s="13">
        <f>(D7-B7)/B7</f>
        <v>0.13157245124660577</v>
      </c>
      <c r="L7" s="5"/>
      <c r="M7" s="6"/>
      <c r="N7" s="5"/>
    </row>
    <row r="8" spans="1:14" ht="12.75">
      <c r="A8" s="22" t="s">
        <v>15</v>
      </c>
      <c r="B8" s="2">
        <v>282228</v>
      </c>
      <c r="C8" s="11">
        <f>B8/B$7</f>
        <v>0.9543660790672353</v>
      </c>
      <c r="D8" s="2">
        <v>324565</v>
      </c>
      <c r="E8" s="11">
        <f>D8/D$7</f>
        <v>0.9699162064596333</v>
      </c>
      <c r="F8" s="2">
        <f>D8-B8</f>
        <v>42337</v>
      </c>
      <c r="G8" s="13">
        <f>(D8-B8)/B8</f>
        <v>0.15000992105673427</v>
      </c>
      <c r="L8" s="5"/>
      <c r="M8" s="6"/>
      <c r="N8" s="5"/>
    </row>
    <row r="9" spans="1:14" ht="12.75">
      <c r="A9" s="22" t="s">
        <v>6</v>
      </c>
      <c r="B9" s="2">
        <v>13495</v>
      </c>
      <c r="C9" s="11">
        <f>B9/B$7</f>
        <v>0.045633920932764784</v>
      </c>
      <c r="D9" s="2">
        <v>10067</v>
      </c>
      <c r="E9" s="11">
        <f>D9/D$7</f>
        <v>0.03008379354036673</v>
      </c>
      <c r="F9" s="2">
        <f>D9-B9</f>
        <v>-3428</v>
      </c>
      <c r="G9" s="13">
        <f>(D9-B9)/B9</f>
        <v>-0.2540200074101519</v>
      </c>
      <c r="L9" s="5"/>
      <c r="M9" s="6"/>
      <c r="N9" s="5"/>
    </row>
    <row r="10" spans="1:14" ht="12.75">
      <c r="A10" s="22" t="s">
        <v>16</v>
      </c>
      <c r="B10" s="2"/>
      <c r="C10" s="11"/>
      <c r="D10" s="2"/>
      <c r="E10" s="11"/>
      <c r="F10" s="3"/>
      <c r="G10" s="14"/>
      <c r="L10" s="5"/>
      <c r="M10" s="6"/>
      <c r="N10" s="5"/>
    </row>
    <row r="11" spans="1:14" ht="12.75">
      <c r="A11" s="22" t="s">
        <v>11</v>
      </c>
      <c r="B11" s="2">
        <v>800</v>
      </c>
      <c r="C11" s="11">
        <f>B11/B$7</f>
        <v>0.0027052342901972455</v>
      </c>
      <c r="D11" s="2">
        <v>1707</v>
      </c>
      <c r="E11" s="11">
        <f>D11/D$7</f>
        <v>0.005101126013053145</v>
      </c>
      <c r="F11" s="2">
        <f>D11-B11</f>
        <v>907</v>
      </c>
      <c r="G11" s="13">
        <f>(D11-B11)/B11</f>
        <v>1.13375</v>
      </c>
      <c r="L11" s="5"/>
      <c r="M11" s="6"/>
      <c r="N11" s="5"/>
    </row>
    <row r="12" spans="1:14" ht="12.75">
      <c r="A12" s="22"/>
      <c r="B12" s="2"/>
      <c r="C12" s="12"/>
      <c r="D12" s="2"/>
      <c r="E12" s="12"/>
      <c r="F12" s="3"/>
      <c r="G12" s="14"/>
      <c r="L12" s="5"/>
      <c r="M12" s="6"/>
      <c r="N12" s="5"/>
    </row>
    <row r="13" spans="1:14" ht="12.75">
      <c r="A13" s="22" t="s">
        <v>7</v>
      </c>
      <c r="B13" s="9">
        <v>0.017</v>
      </c>
      <c r="C13" s="12"/>
      <c r="D13" s="9">
        <v>0.009</v>
      </c>
      <c r="E13" s="12"/>
      <c r="F13" s="9">
        <f>D13-B13</f>
        <v>-0.008000000000000002</v>
      </c>
      <c r="G13" s="13">
        <f>(D13-B13)/B13</f>
        <v>-0.47058823529411775</v>
      </c>
      <c r="L13" s="5"/>
      <c r="N13" s="5"/>
    </row>
    <row r="14" spans="1:14" ht="12.75">
      <c r="A14" s="22" t="s">
        <v>8</v>
      </c>
      <c r="B14" s="9">
        <v>0.0672</v>
      </c>
      <c r="C14" s="12"/>
      <c r="D14" s="9">
        <v>0.033</v>
      </c>
      <c r="E14" s="12"/>
      <c r="F14" s="9">
        <f>D14-B14</f>
        <v>-0.034199999999999994</v>
      </c>
      <c r="G14" s="13">
        <f>(D14-B14)/B14</f>
        <v>-0.5089285714285714</v>
      </c>
      <c r="L14" s="6"/>
      <c r="N14" s="6"/>
    </row>
    <row r="15" spans="1:14" ht="12.75">
      <c r="A15" s="22"/>
      <c r="B15" s="3"/>
      <c r="C15" s="12"/>
      <c r="D15" s="3"/>
      <c r="E15" s="12"/>
      <c r="F15" s="3"/>
      <c r="G15" s="14"/>
      <c r="L15" s="6"/>
      <c r="N15" s="6"/>
    </row>
    <row r="16" spans="1:7" ht="12.75">
      <c r="A16" s="21" t="s">
        <v>18</v>
      </c>
      <c r="B16" s="3"/>
      <c r="C16" s="12"/>
      <c r="D16" s="3"/>
      <c r="E16" s="12"/>
      <c r="F16" s="3"/>
      <c r="G16" s="14"/>
    </row>
    <row r="17" spans="1:7" ht="12.75">
      <c r="A17" s="21" t="s">
        <v>21</v>
      </c>
      <c r="B17" s="2">
        <v>282228</v>
      </c>
      <c r="C17" s="11">
        <f>B17/B$17</f>
        <v>1</v>
      </c>
      <c r="D17" s="2">
        <v>324565</v>
      </c>
      <c r="E17" s="11">
        <f>D17/D$17</f>
        <v>1</v>
      </c>
      <c r="F17" s="2">
        <f>D17-B17</f>
        <v>42337</v>
      </c>
      <c r="G17" s="13">
        <f>(D17-B17)/B17</f>
        <v>0.15000992105673427</v>
      </c>
    </row>
    <row r="18" spans="1:7" ht="12.75">
      <c r="A18" s="22" t="s">
        <v>19</v>
      </c>
      <c r="B18" s="2">
        <v>191749</v>
      </c>
      <c r="C18" s="11">
        <f>B18/B$17</f>
        <v>0.6794116813356577</v>
      </c>
      <c r="D18" s="2">
        <v>223017</v>
      </c>
      <c r="E18" s="11">
        <f>D18/D$17</f>
        <v>0.6871258453622541</v>
      </c>
      <c r="F18" s="2">
        <f>D18-B18</f>
        <v>31268</v>
      </c>
      <c r="G18" s="13">
        <f>(D18-B18)/B18</f>
        <v>0.1630673432455971</v>
      </c>
    </row>
    <row r="19" spans="1:7" ht="12.75">
      <c r="A19" s="22" t="s">
        <v>22</v>
      </c>
      <c r="B19" s="2">
        <v>90479</v>
      </c>
      <c r="C19" s="11">
        <f>B19/B$17</f>
        <v>0.3205883186643423</v>
      </c>
      <c r="D19" s="2">
        <v>101548</v>
      </c>
      <c r="E19" s="11">
        <f>D19/D$17</f>
        <v>0.3128741546377459</v>
      </c>
      <c r="F19" s="2">
        <f>D19-B19</f>
        <v>11069</v>
      </c>
      <c r="G19" s="13">
        <f>(D19-B19)/B19</f>
        <v>0.12233778003735674</v>
      </c>
    </row>
    <row r="20" spans="1:7" ht="12.75">
      <c r="A20" s="22"/>
      <c r="B20" s="3"/>
      <c r="C20" s="12"/>
      <c r="D20" s="3"/>
      <c r="E20" s="12"/>
      <c r="F20" s="3"/>
      <c r="G20" s="14"/>
    </row>
    <row r="21" spans="1:7" ht="12.75">
      <c r="A21" s="22" t="s">
        <v>9</v>
      </c>
      <c r="B21" s="3">
        <v>2.65</v>
      </c>
      <c r="C21" s="12"/>
      <c r="D21" s="3">
        <v>2.66</v>
      </c>
      <c r="E21" s="12"/>
      <c r="F21" s="10">
        <f>D21-B21</f>
        <v>0.010000000000000231</v>
      </c>
      <c r="G21" s="13">
        <f>(D21-B21)/B21</f>
        <v>0.0037735849056604646</v>
      </c>
    </row>
    <row r="22" spans="1:7" ht="12.75">
      <c r="A22" s="22" t="s">
        <v>12</v>
      </c>
      <c r="B22" s="3">
        <v>2.77</v>
      </c>
      <c r="C22" s="12"/>
      <c r="D22" s="3">
        <v>2.79</v>
      </c>
      <c r="E22" s="12"/>
      <c r="F22" s="10">
        <f>D22-B22</f>
        <v>0.020000000000000018</v>
      </c>
      <c r="G22" s="13">
        <f>(D22-B22)/B22</f>
        <v>0.007220216606498201</v>
      </c>
    </row>
    <row r="23" spans="1:7" ht="13.5" thickBot="1">
      <c r="A23" s="23" t="s">
        <v>13</v>
      </c>
      <c r="B23" s="16">
        <v>2.42</v>
      </c>
      <c r="C23" s="26"/>
      <c r="D23" s="16">
        <v>2.39</v>
      </c>
      <c r="E23" s="26"/>
      <c r="F23" s="17">
        <f>D23-B23</f>
        <v>-0.029999999999999805</v>
      </c>
      <c r="G23" s="15">
        <f>(D23-B23)/B23</f>
        <v>-0.012396694214875952</v>
      </c>
    </row>
    <row r="24" ht="6" customHeight="1" thickTop="1"/>
    <row r="25" ht="12.75">
      <c r="A25" t="s">
        <v>25</v>
      </c>
    </row>
    <row r="26" ht="12.75">
      <c r="A26" t="s">
        <v>20</v>
      </c>
    </row>
    <row r="27" ht="6" customHeight="1"/>
    <row r="28" ht="12.75">
      <c r="A28" s="27" t="s">
        <v>23</v>
      </c>
    </row>
  </sheetData>
  <mergeCells count="5">
    <mergeCell ref="B4:C4"/>
    <mergeCell ref="D4:E4"/>
    <mergeCell ref="F4:G4"/>
    <mergeCell ref="A1:G1"/>
    <mergeCell ref="A2:G2"/>
  </mergeCells>
  <printOptions/>
  <pageMargins left="0.75" right="0.75" top="1" bottom="1" header="0.5" footer="0.5"/>
  <pageSetup orientation="portrait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Zorich</dc:creator>
  <cp:keywords/>
  <dc:description/>
  <cp:lastModifiedBy>Pamela Zorich</cp:lastModifiedBy>
  <cp:lastPrinted>2001-05-21T15:06:56Z</cp:lastPrinted>
  <dcterms:created xsi:type="dcterms:W3CDTF">2001-05-17T13:52:51Z</dcterms:created>
  <dcterms:modified xsi:type="dcterms:W3CDTF">2001-05-22T15:01:56Z</dcterms:modified>
  <cp:category/>
  <cp:version/>
  <cp:contentType/>
  <cp:contentStatus/>
</cp:coreProperties>
</file>