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1620" windowWidth="12855" windowHeight="5175" tabRatio="902" activeTab="0"/>
  </bookViews>
  <sheets>
    <sheet name="Tenure" sheetId="1" r:id="rId1"/>
    <sheet name="HH Size Race Tenure" sheetId="2" r:id="rId2"/>
    <sheet name="HCT1 Tenure Hisp &amp; Race" sheetId="3" r:id="rId3"/>
    <sheet name="H14 Tenure RATES HHr Race" sheetId="4" r:id="rId4"/>
    <sheet name="QT-H2 Tenure Age" sheetId="5" r:id="rId5"/>
    <sheet name="QT-H2 Tenure RATES HHr Age" sheetId="6" r:id="rId6"/>
  </sheets>
  <definedNames/>
  <calcPr fullCalcOnLoad="1"/>
</workbook>
</file>

<file path=xl/sharedStrings.xml><?xml version="1.0" encoding="utf-8"?>
<sst xmlns="http://schemas.openxmlformats.org/spreadsheetml/2006/main" count="185" uniqueCount="87">
  <si>
    <t>HOUSING TENURE &amp; VACANCY RATES, 1990-2010</t>
  </si>
  <si>
    <t>Montgomery County, Maryland</t>
  </si>
  <si>
    <t>households</t>
  </si>
  <si>
    <t>percent of households</t>
  </si>
  <si>
    <t>change</t>
  </si>
  <si>
    <t>percent change</t>
  </si>
  <si>
    <t>HOUSING TENURE</t>
  </si>
  <si>
    <t>1990- 2000</t>
  </si>
  <si>
    <t>2000- 2010</t>
  </si>
  <si>
    <t>Occupied housing units</t>
  </si>
  <si>
    <t>Owner-occupied housing units</t>
  </si>
  <si>
    <t>Renter-occupied housing units</t>
  </si>
  <si>
    <t>Homeowner vacancy rate ¹</t>
  </si>
  <si>
    <t>Rental vacancy rate ²</t>
  </si>
  <si>
    <t xml:space="preserve"> ¹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</si>
  <si>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 ²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t>
  </si>
  <si>
    <t>SOURCE: U.S. Census: 1990, 2000 and 2010 Decennial Census, Demographic Profile DP-1 \ Center for Research and Information Systems, Montgomery County Planning Department, M-NCPPC.</t>
  </si>
  <si>
    <r>
      <t xml:space="preserve">AVERAGE HOUSEHOLD SIZE BY RACE &amp; HISPANIC ORIGIN AND TENURE, 2000-2010 </t>
    </r>
    <r>
      <rPr>
        <sz val="12"/>
        <color indexed="8"/>
        <rFont val="Calibri"/>
        <family val="2"/>
      </rPr>
      <t>¹</t>
    </r>
  </si>
  <si>
    <t>HOUSEHOLD SIZE, 2000-2010</t>
  </si>
  <si>
    <t>Montgomery County, MD</t>
  </si>
  <si>
    <t>point change</t>
  </si>
  <si>
    <t>pct change</t>
  </si>
  <si>
    <t>All households</t>
  </si>
  <si>
    <t>Total households</t>
  </si>
  <si>
    <t xml:space="preserve">       Non-Hispanic White</t>
  </si>
  <si>
    <t xml:space="preserve">  1-person household</t>
  </si>
  <si>
    <t xml:space="preserve">       Black</t>
  </si>
  <si>
    <t xml:space="preserve">  2-person household</t>
  </si>
  <si>
    <t xml:space="preserve">       Asian</t>
  </si>
  <si>
    <t xml:space="preserve">  3-person household</t>
  </si>
  <si>
    <r>
      <t xml:space="preserve">       Hispanic</t>
    </r>
    <r>
      <rPr>
        <sz val="10"/>
        <color indexed="8"/>
        <rFont val="Calibri"/>
        <family val="2"/>
      </rPr>
      <t>¹</t>
    </r>
  </si>
  <si>
    <t xml:space="preserve">  4-person household</t>
  </si>
  <si>
    <t xml:space="preserve">   Own</t>
  </si>
  <si>
    <t xml:space="preserve">  5-person household</t>
  </si>
  <si>
    <t xml:space="preserve">  6-person household</t>
  </si>
  <si>
    <t xml:space="preserve">  7-or-more-person household</t>
  </si>
  <si>
    <t>Source: U.S. Census Bureau, 2000 &amp; 2010 Census, Summary File 1; Center for Research &amp; Information Systems, Montgomery County Planning Dept., M-NCPPC.</t>
  </si>
  <si>
    <t xml:space="preserve">   Rent</t>
  </si>
  <si>
    <t xml:space="preserve"> ¹ Hispanic origin is considered an ethnicity, not a race. Hispanics may be of any race.</t>
  </si>
  <si>
    <t>TENURE BY AGE OF HOUSEHOLDER, 2000-2010</t>
  </si>
  <si>
    <t>AGE OF HOUSEHOLDER, 2000-2010</t>
  </si>
  <si>
    <t>percent</t>
  </si>
  <si>
    <t xml:space="preserve">Age of householder </t>
  </si>
  <si>
    <t xml:space="preserve">    15 to 24 years</t>
  </si>
  <si>
    <t xml:space="preserve">  Owner-occupied</t>
  </si>
  <si>
    <t xml:space="preserve">    25 to 34 years</t>
  </si>
  <si>
    <t xml:space="preserve">    35 to 44 years</t>
  </si>
  <si>
    <t xml:space="preserve">    45 to 54 years</t>
  </si>
  <si>
    <t xml:space="preserve">    55 to 64 years</t>
  </si>
  <si>
    <t xml:space="preserve">    65 years and over</t>
  </si>
  <si>
    <t>Source: U.S. Census Bureau, 2000 &amp; 2010 Census, Summary File 1, Table QT-H2; Center for Research &amp; Information Systems, Montgomery County Planning Dept., M-NCPPC.</t>
  </si>
  <si>
    <t xml:space="preserve">  Renter-occupied</t>
  </si>
  <si>
    <t>TENURE RATES BY AGE OF HOUSEHOLDER, 2000-2010</t>
  </si>
  <si>
    <t>Ownership 2000 to 2010</t>
  </si>
  <si>
    <t>Age of householder</t>
  </si>
  <si>
    <t>Households</t>
  </si>
  <si>
    <t>Own</t>
  </si>
  <si>
    <t>Rent</t>
  </si>
  <si>
    <t xml:space="preserve"> change</t>
  </si>
  <si>
    <t>pct point change</t>
  </si>
  <si>
    <t xml:space="preserve">    15 to 44 years</t>
  </si>
  <si>
    <t xml:space="preserve">    15 to 34 years</t>
  </si>
  <si>
    <r>
      <t>TENURE RATES BY RACE &amp; HISPANIC ORIGIN OF HOUSEHOLDER, 2000 &amp; 2010</t>
    </r>
    <r>
      <rPr>
        <sz val="12"/>
        <color indexed="8"/>
        <rFont val="Calibri"/>
        <family val="2"/>
      </rPr>
      <t>¹</t>
    </r>
  </si>
  <si>
    <t>Race of householder</t>
  </si>
  <si>
    <t>own</t>
  </si>
  <si>
    <t>rent</t>
  </si>
  <si>
    <t>Race</t>
  </si>
  <si>
    <t xml:space="preserve">       White</t>
  </si>
  <si>
    <t xml:space="preserve">       Black or African American</t>
  </si>
  <si>
    <t xml:space="preserve">       Asian &amp; Pacific Islander</t>
  </si>
  <si>
    <r>
      <t xml:space="preserve">       Some Other Race </t>
    </r>
    <r>
      <rPr>
        <sz val="10"/>
        <color indexed="8"/>
        <rFont val="Calibri"/>
        <family val="2"/>
      </rPr>
      <t>²</t>
    </r>
  </si>
  <si>
    <t>Race &amp; Hispanic combined</t>
  </si>
  <si>
    <r>
      <t xml:space="preserve">Hispanic or Latino origin </t>
    </r>
    <r>
      <rPr>
        <sz val="10"/>
        <color indexed="8"/>
        <rFont val="Calibri"/>
        <family val="2"/>
      </rPr>
      <t>¹</t>
    </r>
  </si>
  <si>
    <t>Not Hispanic, white</t>
  </si>
  <si>
    <r>
      <t xml:space="preserve">Minority </t>
    </r>
    <r>
      <rPr>
        <b/>
        <sz val="10"/>
        <color indexed="8"/>
        <rFont val="Calibri"/>
        <family val="2"/>
      </rPr>
      <t>³</t>
    </r>
  </si>
  <si>
    <r>
      <t xml:space="preserve"> </t>
    </r>
    <r>
      <rPr>
        <sz val="10"/>
        <rFont val="Calibri"/>
        <family val="2"/>
      </rPr>
      <t>² Other includes American Indian and Alaska native, other race alone, and two or more races.</t>
    </r>
  </si>
  <si>
    <t xml:space="preserve"> ³ Minority is defined as everyone other than non-Hispanic white alone.</t>
  </si>
  <si>
    <t>Source: U.S. Census Bureau, 2000 &amp; 2010 Census, Summary File 1, Table H14; Center for Research &amp; Information Systems, Montgomery County Planning Dept., M-NCPPC.</t>
  </si>
  <si>
    <r>
      <t>TENURE BY HISPANIC ORIGIN AND RACE OF HOUSEHOLDER, 2010</t>
    </r>
    <r>
      <rPr>
        <sz val="12"/>
        <rFont val="Calibri"/>
        <family val="2"/>
      </rPr>
      <t>¹</t>
    </r>
  </si>
  <si>
    <t/>
  </si>
  <si>
    <t>pct of all households</t>
  </si>
  <si>
    <t>percent by tenure</t>
  </si>
  <si>
    <t xml:space="preserve"> OWNER OCCUPIED:</t>
  </si>
  <si>
    <t xml:space="preserve">    NOT Hispanic or Latino householder:</t>
  </si>
  <si>
    <r>
      <t xml:space="preserve">    Hispanic or Latino householder </t>
    </r>
    <r>
      <rPr>
        <sz val="10"/>
        <color indexed="8"/>
        <rFont val="Calibri"/>
        <family val="2"/>
      </rPr>
      <t>¹</t>
    </r>
  </si>
  <si>
    <t xml:space="preserve">  RENTER OCCUPIED:</t>
  </si>
  <si>
    <t>Source: U.S. Census Bureau, 2010 Census, Summary File 1, Table HCT 1; Center for Research &amp; Information Systems, Montgomery County Planning Dept., M-NCPPC.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</si>
</sst>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s>
  <fonts count="55">
    <font>
      <sz val="11"/>
      <color theme="1"/>
      <name val="Calibri"/>
      <family val="2"/>
    </font>
    <font>
      <sz val="11"/>
      <color indexed="8"/>
      <name val="Calibri"/>
      <family val="2"/>
    </font>
    <font>
      <sz val="12"/>
      <name val="Calibri"/>
      <family val="2"/>
    </font>
    <font>
      <sz val="10"/>
      <name val="Arial"/>
      <family val="2"/>
    </font>
    <font>
      <sz val="10"/>
      <name val="Calibri"/>
      <family val="2"/>
    </font>
    <font>
      <sz val="12"/>
      <color indexed="8"/>
      <name val="Calibri"/>
      <family val="2"/>
    </font>
    <font>
      <sz val="10"/>
      <color indexed="8"/>
      <name val="Calibri"/>
      <family val="2"/>
    </font>
    <font>
      <sz val="10"/>
      <color indexed="8"/>
      <name val="SansSerif"/>
      <family val="0"/>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color indexed="10"/>
      <name val="Calibri"/>
      <family val="2"/>
    </font>
    <font>
      <b/>
      <sz val="10"/>
      <name val="Calibri"/>
      <family val="2"/>
    </font>
    <font>
      <b/>
      <sz val="8"/>
      <name val="Calibri"/>
      <family val="2"/>
    </font>
    <font>
      <sz val="8"/>
      <color indexed="8"/>
      <name val="Calibri"/>
      <family val="2"/>
    </font>
    <font>
      <sz val="8"/>
      <name val="Calibri"/>
      <family val="2"/>
    </font>
    <font>
      <b/>
      <u val="single"/>
      <sz val="8"/>
      <color indexed="8"/>
      <name val="Calibri"/>
      <family val="2"/>
    </font>
    <font>
      <b/>
      <u val="single"/>
      <sz val="8"/>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alibri"/>
      <family val="2"/>
    </font>
    <font>
      <sz val="10"/>
      <color theme="1"/>
      <name val="Calibri"/>
      <family val="2"/>
    </font>
    <font>
      <b/>
      <sz val="10"/>
      <color theme="1"/>
      <name val="Calibri"/>
      <family val="2"/>
    </font>
    <font>
      <b/>
      <u val="single"/>
      <sz val="8"/>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38" fillId="0" borderId="0" applyNumberFormat="0" applyFill="0" applyBorder="0" applyAlignment="0" applyProtection="0"/>
    <xf numFmtId="2" fontId="3" fillId="0" borderId="0" applyFon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vertical="top"/>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vertical="top"/>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9">
    <xf numFmtId="0" fontId="0" fillId="0" borderId="0" xfId="0" applyFont="1" applyAlignment="1">
      <alignment/>
    </xf>
    <xf numFmtId="0" fontId="4" fillId="0" borderId="0" xfId="64" applyFont="1">
      <alignment/>
      <protection/>
    </xf>
    <xf numFmtId="0" fontId="25" fillId="0" borderId="0" xfId="0" applyFont="1" applyFill="1" applyBorder="1" applyAlignment="1">
      <alignment/>
    </xf>
    <xf numFmtId="0" fontId="50" fillId="0" borderId="0" xfId="64" applyFont="1" applyFill="1" applyBorder="1">
      <alignment/>
      <protection/>
    </xf>
    <xf numFmtId="0" fontId="27" fillId="0" borderId="10" xfId="63" applyFont="1" applyFill="1" applyBorder="1" applyAlignment="1">
      <alignment/>
      <protection/>
    </xf>
    <xf numFmtId="0" fontId="28" fillId="0" borderId="10" xfId="0" applyFont="1" applyBorder="1" applyAlignment="1">
      <alignment horizontal="right"/>
    </xf>
    <xf numFmtId="0" fontId="27" fillId="0" borderId="0" xfId="63" applyFont="1" applyFill="1" applyBorder="1" applyAlignment="1">
      <alignment/>
      <protection/>
    </xf>
    <xf numFmtId="3" fontId="27" fillId="0" borderId="0" xfId="63" applyNumberFormat="1" applyFont="1" applyFill="1" applyBorder="1" applyAlignment="1">
      <alignment/>
      <protection/>
    </xf>
    <xf numFmtId="3" fontId="27" fillId="0" borderId="11" xfId="63" applyNumberFormat="1" applyFont="1" applyFill="1" applyBorder="1" applyAlignment="1">
      <alignment/>
      <protection/>
    </xf>
    <xf numFmtId="164" fontId="4" fillId="0" borderId="0" xfId="42" applyNumberFormat="1" applyFont="1" applyAlignment="1">
      <alignment/>
    </xf>
    <xf numFmtId="165" fontId="4" fillId="0" borderId="0" xfId="64" applyNumberFormat="1" applyFont="1">
      <alignment/>
      <protection/>
    </xf>
    <xf numFmtId="3" fontId="4" fillId="0" borderId="0" xfId="64" applyNumberFormat="1" applyFont="1">
      <alignment/>
      <protection/>
    </xf>
    <xf numFmtId="0" fontId="4" fillId="0" borderId="0" xfId="63" applyFont="1" applyFill="1" applyBorder="1" applyAlignment="1">
      <alignment/>
      <protection/>
    </xf>
    <xf numFmtId="3" fontId="4" fillId="0" borderId="0" xfId="63" applyNumberFormat="1" applyFont="1" applyFill="1" applyBorder="1" applyAlignment="1">
      <alignment/>
      <protection/>
    </xf>
    <xf numFmtId="0" fontId="4" fillId="0" borderId="0" xfId="64" applyFont="1" applyBorder="1">
      <alignment/>
      <protection/>
    </xf>
    <xf numFmtId="10" fontId="4" fillId="0" borderId="0" xfId="63" applyNumberFormat="1" applyFont="1" applyFill="1" applyBorder="1" applyAlignment="1">
      <alignment/>
      <protection/>
    </xf>
    <xf numFmtId="2" fontId="4" fillId="0" borderId="0" xfId="64" applyNumberFormat="1" applyFont="1" applyAlignment="1">
      <alignment horizontal="right"/>
      <protection/>
    </xf>
    <xf numFmtId="2" fontId="4" fillId="0" borderId="0" xfId="64" applyNumberFormat="1" applyFont="1">
      <alignment/>
      <protection/>
    </xf>
    <xf numFmtId="4" fontId="4" fillId="0" borderId="0" xfId="64" applyNumberFormat="1" applyFont="1">
      <alignment/>
      <protection/>
    </xf>
    <xf numFmtId="166" fontId="4" fillId="0" borderId="0" xfId="42" applyNumberFormat="1" applyFont="1" applyAlignment="1">
      <alignment/>
    </xf>
    <xf numFmtId="0" fontId="4" fillId="0" borderId="10" xfId="63" applyFont="1" applyFill="1" applyBorder="1" applyAlignment="1">
      <alignment/>
      <protection/>
    </xf>
    <xf numFmtId="10" fontId="4" fillId="0" borderId="10" xfId="63" applyNumberFormat="1" applyFont="1" applyFill="1" applyBorder="1" applyAlignment="1">
      <alignment/>
      <protection/>
    </xf>
    <xf numFmtId="0" fontId="4" fillId="0" borderId="10" xfId="64" applyFont="1" applyBorder="1">
      <alignment/>
      <protection/>
    </xf>
    <xf numFmtId="2" fontId="4" fillId="0" borderId="10" xfId="64" applyNumberFormat="1" applyFont="1" applyBorder="1" applyAlignment="1">
      <alignment horizontal="right"/>
      <protection/>
    </xf>
    <xf numFmtId="10" fontId="0" fillId="0" borderId="0" xfId="0" applyNumberFormat="1" applyFill="1" applyBorder="1" applyAlignment="1">
      <alignment/>
    </xf>
    <xf numFmtId="0" fontId="0" fillId="0" borderId="0" xfId="0" applyAlignment="1">
      <alignment horizontal="left"/>
    </xf>
    <xf numFmtId="0" fontId="51" fillId="0" borderId="10" xfId="0" applyFont="1" applyBorder="1" applyAlignment="1">
      <alignment/>
    </xf>
    <xf numFmtId="0" fontId="51" fillId="0" borderId="10" xfId="0" applyFont="1" applyBorder="1" applyAlignment="1">
      <alignment horizontal="right" wrapText="1"/>
    </xf>
    <xf numFmtId="0" fontId="52" fillId="0" borderId="0" xfId="0" applyFont="1" applyAlignment="1">
      <alignment/>
    </xf>
    <xf numFmtId="2" fontId="52" fillId="0" borderId="0" xfId="0" applyNumberFormat="1" applyFont="1" applyAlignment="1">
      <alignment/>
    </xf>
    <xf numFmtId="0" fontId="8" fillId="0" borderId="0" xfId="64" applyFont="1" applyBorder="1" applyAlignment="1">
      <alignment vertical="top" wrapText="1"/>
      <protection/>
    </xf>
    <xf numFmtId="164" fontId="8" fillId="0" borderId="0" xfId="42" applyNumberFormat="1" applyFont="1" applyBorder="1" applyAlignment="1">
      <alignment vertical="top" wrapText="1"/>
    </xf>
    <xf numFmtId="164" fontId="8" fillId="0" borderId="0" xfId="42" applyNumberFormat="1" applyFont="1" applyBorder="1" applyAlignment="1">
      <alignment horizontal="left" vertical="top" wrapText="1"/>
    </xf>
    <xf numFmtId="164" fontId="52" fillId="0" borderId="0" xfId="0" applyNumberFormat="1" applyFont="1" applyAlignment="1">
      <alignment/>
    </xf>
    <xf numFmtId="167" fontId="52" fillId="0" borderId="0" xfId="73" applyNumberFormat="1" applyFont="1" applyAlignment="1">
      <alignment/>
    </xf>
    <xf numFmtId="0" fontId="51" fillId="0" borderId="0" xfId="0" applyFont="1" applyAlignment="1">
      <alignment/>
    </xf>
    <xf numFmtId="2" fontId="51" fillId="0" borderId="0" xfId="0" applyNumberFormat="1" applyFont="1" applyAlignment="1">
      <alignment/>
    </xf>
    <xf numFmtId="0" fontId="6" fillId="0" borderId="0" xfId="64" applyFont="1" applyBorder="1" applyAlignment="1">
      <alignment vertical="top" wrapText="1"/>
      <protection/>
    </xf>
    <xf numFmtId="164" fontId="6" fillId="0" borderId="0" xfId="42" applyNumberFormat="1" applyFont="1" applyBorder="1" applyAlignment="1">
      <alignment vertical="top" wrapText="1"/>
    </xf>
    <xf numFmtId="164" fontId="6" fillId="0" borderId="0" xfId="42" applyNumberFormat="1" applyFont="1" applyBorder="1" applyAlignment="1">
      <alignment horizontal="left" vertical="top" wrapText="1"/>
    </xf>
    <xf numFmtId="164" fontId="51" fillId="0" borderId="0" xfId="0" applyNumberFormat="1" applyFont="1" applyAlignment="1">
      <alignment/>
    </xf>
    <xf numFmtId="167" fontId="51" fillId="0" borderId="0" xfId="73" applyNumberFormat="1" applyFont="1" applyAlignment="1">
      <alignment/>
    </xf>
    <xf numFmtId="0" fontId="6" fillId="0" borderId="10" xfId="64" applyFont="1" applyBorder="1" applyAlignment="1">
      <alignment vertical="top" wrapText="1"/>
      <protection/>
    </xf>
    <xf numFmtId="164" fontId="6" fillId="0" borderId="10" xfId="42" applyNumberFormat="1" applyFont="1" applyBorder="1" applyAlignment="1">
      <alignment vertical="top" wrapText="1"/>
    </xf>
    <xf numFmtId="167" fontId="51" fillId="0" borderId="10" xfId="73" applyNumberFormat="1" applyFont="1" applyBorder="1" applyAlignment="1">
      <alignment/>
    </xf>
    <xf numFmtId="167" fontId="0" fillId="0" borderId="0" xfId="73" applyNumberFormat="1" applyFont="1" applyAlignment="1">
      <alignment/>
    </xf>
    <xf numFmtId="2" fontId="51" fillId="0" borderId="10" xfId="0" applyNumberFormat="1" applyFont="1" applyBorder="1" applyAlignment="1">
      <alignment/>
    </xf>
    <xf numFmtId="0" fontId="0" fillId="0" borderId="0" xfId="0" applyBorder="1" applyAlignment="1">
      <alignment/>
    </xf>
    <xf numFmtId="0" fontId="6" fillId="0" borderId="0" xfId="64" applyFont="1" applyBorder="1" applyAlignment="1">
      <alignment wrapText="1"/>
      <protection/>
    </xf>
    <xf numFmtId="0" fontId="3" fillId="0" borderId="0" xfId="64">
      <alignment/>
      <protection/>
    </xf>
    <xf numFmtId="0" fontId="6" fillId="0" borderId="10" xfId="64" applyFont="1" applyBorder="1" applyAlignment="1">
      <alignment horizontal="right" vertical="top" wrapText="1"/>
      <protection/>
    </xf>
    <xf numFmtId="0" fontId="6" fillId="0" borderId="10" xfId="64" applyFont="1" applyBorder="1" applyAlignment="1">
      <alignment horizontal="right" wrapText="1"/>
      <protection/>
    </xf>
    <xf numFmtId="0" fontId="8" fillId="0" borderId="0" xfId="64" applyFont="1" applyBorder="1" applyAlignment="1">
      <alignment horizontal="left" vertical="top" wrapText="1"/>
      <protection/>
    </xf>
    <xf numFmtId="164" fontId="27" fillId="0" borderId="0" xfId="42" applyNumberFormat="1" applyFont="1" applyAlignment="1">
      <alignment/>
    </xf>
    <xf numFmtId="167" fontId="8" fillId="0" borderId="0" xfId="64" applyNumberFormat="1" applyFont="1" applyBorder="1" applyAlignment="1">
      <alignment vertical="top" wrapText="1"/>
      <protection/>
    </xf>
    <xf numFmtId="167" fontId="27" fillId="0" borderId="0" xfId="64" applyNumberFormat="1" applyFont="1">
      <alignment/>
      <protection/>
    </xf>
    <xf numFmtId="164" fontId="27" fillId="0" borderId="0" xfId="64" applyNumberFormat="1" applyFont="1">
      <alignment/>
      <protection/>
    </xf>
    <xf numFmtId="167" fontId="27" fillId="0" borderId="0" xfId="73" applyNumberFormat="1" applyFont="1" applyAlignment="1">
      <alignment/>
    </xf>
    <xf numFmtId="164" fontId="4" fillId="0" borderId="0" xfId="64" applyNumberFormat="1" applyFont="1">
      <alignment/>
      <protection/>
    </xf>
    <xf numFmtId="167" fontId="4" fillId="0" borderId="0" xfId="73" applyNumberFormat="1" applyFont="1" applyAlignment="1">
      <alignment/>
    </xf>
    <xf numFmtId="167" fontId="8" fillId="0" borderId="0" xfId="73" applyNumberFormat="1" applyFont="1" applyBorder="1" applyAlignment="1">
      <alignment vertical="top" wrapText="1"/>
    </xf>
    <xf numFmtId="167" fontId="8" fillId="0" borderId="0" xfId="73" applyNumberFormat="1" applyFont="1" applyBorder="1" applyAlignment="1">
      <alignment horizontal="right" vertical="top" wrapText="1"/>
    </xf>
    <xf numFmtId="167" fontId="6" fillId="0" borderId="0" xfId="73" applyNumberFormat="1" applyFont="1" applyBorder="1" applyAlignment="1">
      <alignment vertical="top" wrapText="1"/>
    </xf>
    <xf numFmtId="167" fontId="6" fillId="0" borderId="0" xfId="73" applyNumberFormat="1" applyFont="1" applyBorder="1" applyAlignment="1">
      <alignment horizontal="right" vertical="top" wrapText="1"/>
    </xf>
    <xf numFmtId="164" fontId="4" fillId="0" borderId="0" xfId="64" applyNumberFormat="1" applyFont="1" applyBorder="1">
      <alignment/>
      <protection/>
    </xf>
    <xf numFmtId="167" fontId="4" fillId="0" borderId="0" xfId="73" applyNumberFormat="1" applyFont="1" applyBorder="1" applyAlignment="1">
      <alignment/>
    </xf>
    <xf numFmtId="0" fontId="27" fillId="0" borderId="0" xfId="64" applyFont="1">
      <alignment/>
      <protection/>
    </xf>
    <xf numFmtId="164" fontId="4" fillId="0" borderId="10" xfId="42" applyNumberFormat="1" applyFont="1" applyBorder="1" applyAlignment="1">
      <alignment/>
    </xf>
    <xf numFmtId="167" fontId="6" fillId="0" borderId="10" xfId="73" applyNumberFormat="1" applyFont="1" applyBorder="1" applyAlignment="1">
      <alignment vertical="top" wrapText="1"/>
    </xf>
    <xf numFmtId="0" fontId="7" fillId="0" borderId="0" xfId="64" applyFont="1" applyBorder="1" applyAlignment="1">
      <alignment horizontal="left" vertical="top" wrapText="1"/>
      <protection/>
    </xf>
    <xf numFmtId="0" fontId="51" fillId="0" borderId="10" xfId="0" applyFont="1" applyBorder="1" applyAlignment="1">
      <alignment horizontal="right"/>
    </xf>
    <xf numFmtId="0" fontId="51" fillId="0" borderId="12" xfId="0" applyFont="1" applyBorder="1" applyAlignment="1">
      <alignment horizontal="right"/>
    </xf>
    <xf numFmtId="0" fontId="51" fillId="0" borderId="13" xfId="0" applyFont="1" applyBorder="1" applyAlignment="1">
      <alignment horizontal="right"/>
    </xf>
    <xf numFmtId="0" fontId="51" fillId="0" borderId="10" xfId="0" applyFont="1" applyFill="1" applyBorder="1" applyAlignment="1">
      <alignment horizontal="right" wrapText="1"/>
    </xf>
    <xf numFmtId="0" fontId="4" fillId="0" borderId="10" xfId="64" applyFont="1" applyBorder="1" applyAlignment="1">
      <alignment horizontal="right" wrapText="1"/>
      <protection/>
    </xf>
    <xf numFmtId="164" fontId="27" fillId="0" borderId="0" xfId="64" applyNumberFormat="1" applyFont="1" applyBorder="1">
      <alignment/>
      <protection/>
    </xf>
    <xf numFmtId="167" fontId="27" fillId="0" borderId="0" xfId="73" applyNumberFormat="1" applyFont="1" applyBorder="1" applyAlignment="1">
      <alignment/>
    </xf>
    <xf numFmtId="167" fontId="27" fillId="0" borderId="14" xfId="73" applyNumberFormat="1" applyFont="1" applyBorder="1" applyAlignment="1">
      <alignment/>
    </xf>
    <xf numFmtId="164" fontId="27" fillId="0" borderId="15" xfId="42" applyNumberFormat="1" applyFont="1" applyBorder="1" applyAlignment="1">
      <alignment/>
    </xf>
    <xf numFmtId="164" fontId="4" fillId="0" borderId="0" xfId="42" applyNumberFormat="1" applyFont="1" applyBorder="1" applyAlignment="1">
      <alignment/>
    </xf>
    <xf numFmtId="167" fontId="4" fillId="0" borderId="14" xfId="73" applyNumberFormat="1" applyFont="1" applyBorder="1" applyAlignment="1">
      <alignment/>
    </xf>
    <xf numFmtId="164" fontId="4" fillId="0" borderId="15" xfId="42" applyNumberFormat="1" applyFont="1" applyBorder="1" applyAlignment="1">
      <alignment/>
    </xf>
    <xf numFmtId="167" fontId="4" fillId="0" borderId="0" xfId="64" applyNumberFormat="1" applyFont="1">
      <alignment/>
      <protection/>
    </xf>
    <xf numFmtId="164" fontId="4" fillId="0" borderId="15" xfId="64" applyNumberFormat="1" applyFont="1" applyBorder="1">
      <alignment/>
      <protection/>
    </xf>
    <xf numFmtId="167" fontId="4" fillId="0" borderId="10" xfId="73" applyNumberFormat="1" applyFont="1" applyBorder="1" applyAlignment="1">
      <alignment/>
    </xf>
    <xf numFmtId="0" fontId="8" fillId="0" borderId="11" xfId="64" applyFont="1" applyBorder="1" applyAlignment="1">
      <alignment vertical="top" wrapText="1"/>
      <protection/>
    </xf>
    <xf numFmtId="164" fontId="6" fillId="0" borderId="0" xfId="42" applyNumberFormat="1" applyFont="1" applyBorder="1" applyAlignment="1">
      <alignment horizontal="right"/>
    </xf>
    <xf numFmtId="164" fontId="4" fillId="0" borderId="0" xfId="42" applyNumberFormat="1" applyFont="1" applyBorder="1" applyAlignment="1">
      <alignment horizontal="right"/>
    </xf>
    <xf numFmtId="167" fontId="51" fillId="0" borderId="0" xfId="73" applyNumberFormat="1" applyFont="1" applyBorder="1" applyAlignment="1">
      <alignment horizontal="right"/>
    </xf>
    <xf numFmtId="167" fontId="51" fillId="0" borderId="14" xfId="73" applyNumberFormat="1" applyFont="1" applyBorder="1" applyAlignment="1">
      <alignment horizontal="right"/>
    </xf>
    <xf numFmtId="164" fontId="6" fillId="0" borderId="15" xfId="42" applyNumberFormat="1" applyFont="1" applyBorder="1" applyAlignment="1">
      <alignment horizontal="right" wrapText="1"/>
    </xf>
    <xf numFmtId="164" fontId="6" fillId="0" borderId="0" xfId="42" applyNumberFormat="1" applyFont="1" applyBorder="1" applyAlignment="1">
      <alignment horizontal="right" wrapText="1"/>
    </xf>
    <xf numFmtId="164" fontId="51" fillId="0" borderId="0" xfId="0" applyNumberFormat="1" applyFont="1" applyAlignment="1">
      <alignment horizontal="right"/>
    </xf>
    <xf numFmtId="167" fontId="51" fillId="0" borderId="0" xfId="0" applyNumberFormat="1" applyFont="1" applyAlignment="1">
      <alignment horizontal="right"/>
    </xf>
    <xf numFmtId="164" fontId="51" fillId="0" borderId="0" xfId="0" applyNumberFormat="1" applyFont="1" applyBorder="1" applyAlignment="1">
      <alignment horizontal="right"/>
    </xf>
    <xf numFmtId="164" fontId="51" fillId="0" borderId="15" xfId="0" applyNumberFormat="1" applyFont="1" applyBorder="1" applyAlignment="1">
      <alignment horizontal="right"/>
    </xf>
    <xf numFmtId="167" fontId="51" fillId="0" borderId="0" xfId="0" applyNumberFormat="1" applyFont="1" applyBorder="1" applyAlignment="1">
      <alignment horizontal="right"/>
    </xf>
    <xf numFmtId="164" fontId="6" fillId="0" borderId="0" xfId="42" applyNumberFormat="1" applyFont="1" applyBorder="1" applyAlignment="1">
      <alignment horizontal="right" vertical="top" wrapText="1"/>
    </xf>
    <xf numFmtId="167" fontId="51" fillId="0" borderId="0" xfId="73" applyNumberFormat="1" applyFont="1" applyBorder="1" applyAlignment="1">
      <alignment/>
    </xf>
    <xf numFmtId="0" fontId="8" fillId="0" borderId="10" xfId="64" applyFont="1" applyBorder="1" applyAlignment="1">
      <alignment vertical="top" wrapText="1"/>
      <protection/>
    </xf>
    <xf numFmtId="164" fontId="6" fillId="0" borderId="10" xfId="42" applyNumberFormat="1" applyFont="1" applyBorder="1" applyAlignment="1">
      <alignment horizontal="left" vertical="top" wrapText="1"/>
    </xf>
    <xf numFmtId="167" fontId="51" fillId="0" borderId="10" xfId="73" applyNumberFormat="1" applyFont="1" applyBorder="1" applyAlignment="1">
      <alignment horizontal="right"/>
    </xf>
    <xf numFmtId="167" fontId="51" fillId="0" borderId="12" xfId="73" applyNumberFormat="1" applyFont="1" applyBorder="1" applyAlignment="1">
      <alignment horizontal="right"/>
    </xf>
    <xf numFmtId="164" fontId="51" fillId="0" borderId="10" xfId="0" applyNumberFormat="1" applyFont="1" applyBorder="1" applyAlignment="1">
      <alignment horizontal="right"/>
    </xf>
    <xf numFmtId="167" fontId="51" fillId="0" borderId="10" xfId="0" applyNumberFormat="1" applyFont="1" applyBorder="1" applyAlignment="1">
      <alignment horizontal="right"/>
    </xf>
    <xf numFmtId="0" fontId="6" fillId="0" borderId="0" xfId="64" applyFont="1" applyFill="1" applyBorder="1" applyAlignment="1">
      <alignment vertical="top" wrapText="1"/>
      <protection/>
    </xf>
    <xf numFmtId="0" fontId="2" fillId="0" borderId="0" xfId="64" applyFont="1" applyAlignment="1">
      <alignment horizontal="left"/>
      <protection/>
    </xf>
    <xf numFmtId="0" fontId="1" fillId="0" borderId="0" xfId="64" applyFont="1" applyBorder="1" applyAlignment="1">
      <alignment horizontal="center" vertical="top" wrapText="1"/>
      <protection/>
    </xf>
    <xf numFmtId="0" fontId="6" fillId="0" borderId="10" xfId="64" applyFont="1" applyBorder="1" applyAlignment="1">
      <alignment horizontal="center" vertical="center" wrapText="1"/>
      <protection/>
    </xf>
    <xf numFmtId="164" fontId="8" fillId="0" borderId="0" xfId="42" applyNumberFormat="1" applyFont="1" applyBorder="1" applyAlignment="1">
      <alignment horizontal="right" vertical="top" wrapText="1"/>
    </xf>
    <xf numFmtId="167" fontId="8" fillId="0" borderId="0" xfId="64" applyNumberFormat="1" applyFont="1" applyBorder="1" applyAlignment="1">
      <alignment horizontal="right" vertical="top" wrapText="1"/>
      <protection/>
    </xf>
    <xf numFmtId="0" fontId="33" fillId="0" borderId="0" xfId="64" applyFont="1" applyBorder="1" applyAlignment="1">
      <alignment vertical="top" wrapText="1"/>
      <protection/>
    </xf>
    <xf numFmtId="0" fontId="33" fillId="0" borderId="10" xfId="64" applyFont="1" applyBorder="1" applyAlignment="1">
      <alignment vertical="top" wrapText="1"/>
      <protection/>
    </xf>
    <xf numFmtId="164" fontId="6" fillId="0" borderId="10" xfId="42" applyNumberFormat="1" applyFont="1" applyBorder="1" applyAlignment="1">
      <alignment horizontal="right" vertical="top" wrapText="1"/>
    </xf>
    <xf numFmtId="167" fontId="6" fillId="0" borderId="10" xfId="73" applyNumberFormat="1" applyFont="1" applyBorder="1" applyAlignment="1">
      <alignment horizontal="right" vertical="top" wrapText="1"/>
    </xf>
    <xf numFmtId="0" fontId="3" fillId="0" borderId="0" xfId="64" applyBorder="1">
      <alignment/>
      <protection/>
    </xf>
    <xf numFmtId="167" fontId="4" fillId="0" borderId="0" xfId="64" applyNumberFormat="1" applyFont="1" applyBorder="1">
      <alignment/>
      <protection/>
    </xf>
    <xf numFmtId="0" fontId="29" fillId="0" borderId="0" xfId="66" applyFont="1" applyBorder="1" applyAlignment="1">
      <alignment horizontal="left" vertical="top" wrapText="1"/>
      <protection/>
    </xf>
    <xf numFmtId="0" fontId="30" fillId="0" borderId="0" xfId="0" applyFont="1" applyFill="1" applyBorder="1" applyAlignment="1">
      <alignment horizontal="left" wrapText="1"/>
    </xf>
    <xf numFmtId="0" fontId="2" fillId="0" borderId="0" xfId="0" applyFont="1" applyFill="1" applyBorder="1" applyAlignment="1">
      <alignment horizontal="left"/>
    </xf>
    <xf numFmtId="0" fontId="53" fillId="0" borderId="0" xfId="0" applyFont="1" applyAlignment="1">
      <alignment horizontal="center"/>
    </xf>
    <xf numFmtId="49" fontId="32" fillId="0" borderId="0" xfId="0" applyNumberFormat="1" applyFont="1" applyFill="1" applyBorder="1" applyAlignment="1">
      <alignment horizontal="center"/>
    </xf>
    <xf numFmtId="0" fontId="29" fillId="0" borderId="11" xfId="66" applyFont="1" applyBorder="1" applyAlignment="1">
      <alignment horizontal="left" wrapText="1"/>
      <protection/>
    </xf>
    <xf numFmtId="0" fontId="29" fillId="0" borderId="0" xfId="66" applyFont="1" applyBorder="1" applyAlignment="1">
      <alignment horizontal="left" wrapText="1"/>
      <protection/>
    </xf>
    <xf numFmtId="0" fontId="5" fillId="0" borderId="0" xfId="64" applyFont="1" applyFill="1" applyBorder="1" applyAlignment="1">
      <alignment horizontal="left" vertical="top" wrapText="1"/>
      <protection/>
    </xf>
    <xf numFmtId="0" fontId="54" fillId="0" borderId="0" xfId="0" applyFont="1" applyAlignment="1">
      <alignment horizontal="left"/>
    </xf>
    <xf numFmtId="0" fontId="0" fillId="0" borderId="0" xfId="0" applyAlignment="1">
      <alignment horizontal="left"/>
    </xf>
    <xf numFmtId="0" fontId="6" fillId="0" borderId="11" xfId="64" applyFont="1" applyBorder="1" applyAlignment="1">
      <alignment horizontal="left" wrapText="1"/>
      <protection/>
    </xf>
    <xf numFmtId="0" fontId="6" fillId="0" borderId="0" xfId="64" applyFont="1" applyBorder="1" applyAlignment="1">
      <alignment horizontal="left" wrapText="1"/>
      <protection/>
    </xf>
    <xf numFmtId="0" fontId="6" fillId="0" borderId="0" xfId="64" applyFont="1" applyBorder="1" applyAlignment="1">
      <alignment horizontal="left" vertical="top" wrapText="1"/>
      <protection/>
    </xf>
    <xf numFmtId="0" fontId="1" fillId="0" borderId="0" xfId="64" applyFont="1" applyBorder="1" applyAlignment="1">
      <alignment horizontal="left" vertical="top" wrapText="1"/>
      <protection/>
    </xf>
    <xf numFmtId="0" fontId="5" fillId="0" borderId="0" xfId="64" applyFont="1" applyBorder="1" applyAlignment="1">
      <alignment horizontal="left" vertical="top" wrapText="1"/>
      <protection/>
    </xf>
    <xf numFmtId="0" fontId="6" fillId="0" borderId="10" xfId="64" applyFont="1" applyBorder="1" applyAlignment="1">
      <alignment horizontal="center" wrapText="1"/>
      <protection/>
    </xf>
    <xf numFmtId="0" fontId="6" fillId="0" borderId="12" xfId="64" applyFont="1" applyBorder="1" applyAlignment="1">
      <alignment horizontal="center" wrapText="1"/>
      <protection/>
    </xf>
    <xf numFmtId="0" fontId="6" fillId="0" borderId="13" xfId="64" applyFont="1" applyBorder="1" applyAlignment="1">
      <alignment horizontal="center" wrapText="1"/>
      <protection/>
    </xf>
    <xf numFmtId="0" fontId="51" fillId="0" borderId="13" xfId="0" applyFont="1" applyBorder="1" applyAlignment="1">
      <alignment horizontal="center"/>
    </xf>
    <xf numFmtId="0" fontId="51" fillId="0" borderId="10" xfId="0" applyFont="1" applyBorder="1" applyAlignment="1">
      <alignment horizontal="center"/>
    </xf>
    <xf numFmtId="0" fontId="2" fillId="0" borderId="0" xfId="64" applyFont="1" applyAlignment="1">
      <alignment horizontal="left"/>
      <protection/>
    </xf>
    <xf numFmtId="0" fontId="6" fillId="0" borderId="11" xfId="64" applyFont="1" applyBorder="1" applyAlignment="1">
      <alignment horizontal="left" vertical="top"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0" xfId="47"/>
    <cellStyle name="Currency" xfId="48"/>
    <cellStyle name="Currency [0]" xfId="49"/>
    <cellStyle name="Currency 2" xfId="50"/>
    <cellStyle name="Currency0" xfId="51"/>
    <cellStyle name="Date" xfId="52"/>
    <cellStyle name="Explanatory Text" xfId="53"/>
    <cellStyle name="Fixed"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2 2" xfId="64"/>
    <cellStyle name="Normal 2_CD_CUS08CUS03_tableGraphs" xfId="65"/>
    <cellStyle name="Normal 3" xfId="66"/>
    <cellStyle name="Normal 4" xfId="67"/>
    <cellStyle name="Normal 5" xfId="68"/>
    <cellStyle name="Normal 6" xfId="69"/>
    <cellStyle name="Normal 7" xfId="70"/>
    <cellStyle name="Note" xfId="71"/>
    <cellStyle name="Output" xfId="72"/>
    <cellStyle name="Percent" xfId="73"/>
    <cellStyle name="Percent 2" xfId="74"/>
    <cellStyle name="Percent 2 2" xfId="75"/>
    <cellStyle name="Percent 3"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6</xdr:col>
      <xdr:colOff>114300</xdr:colOff>
      <xdr:row>33</xdr:row>
      <xdr:rowOff>104775</xdr:rowOff>
    </xdr:to>
    <xdr:pic>
      <xdr:nvPicPr>
        <xdr:cNvPr id="1" name="Picture 1"/>
        <xdr:cNvPicPr preferRelativeResize="1">
          <a:picLocks noChangeAspect="1"/>
        </xdr:cNvPicPr>
      </xdr:nvPicPr>
      <xdr:blipFill>
        <a:blip r:embed="rId1"/>
        <a:stretch>
          <a:fillRect/>
        </a:stretch>
      </xdr:blipFill>
      <xdr:spPr>
        <a:xfrm>
          <a:off x="0" y="4048125"/>
          <a:ext cx="4600575" cy="2771775"/>
        </a:xfrm>
        <a:prstGeom prst="rect">
          <a:avLst/>
        </a:prstGeom>
        <a:noFill/>
        <a:ln w="9525" cmpd="sng">
          <a:noFill/>
        </a:ln>
      </xdr:spPr>
    </xdr:pic>
    <xdr:clientData/>
  </xdr:twoCellAnchor>
  <xdr:twoCellAnchor editAs="oneCell">
    <xdr:from>
      <xdr:col>6</xdr:col>
      <xdr:colOff>371475</xdr:colOff>
      <xdr:row>19</xdr:row>
      <xdr:rowOff>0</xdr:rowOff>
    </xdr:from>
    <xdr:to>
      <xdr:col>15</xdr:col>
      <xdr:colOff>114300</xdr:colOff>
      <xdr:row>33</xdr:row>
      <xdr:rowOff>95250</xdr:rowOff>
    </xdr:to>
    <xdr:pic>
      <xdr:nvPicPr>
        <xdr:cNvPr id="2" name="Picture 2"/>
        <xdr:cNvPicPr preferRelativeResize="1">
          <a:picLocks noChangeAspect="1"/>
        </xdr:cNvPicPr>
      </xdr:nvPicPr>
      <xdr:blipFill>
        <a:blip r:embed="rId2"/>
        <a:stretch>
          <a:fillRect/>
        </a:stretch>
      </xdr:blipFill>
      <xdr:spPr>
        <a:xfrm>
          <a:off x="4857750" y="4048125"/>
          <a:ext cx="4591050"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18</xdr:row>
      <xdr:rowOff>0</xdr:rowOff>
    </xdr:from>
    <xdr:to>
      <xdr:col>14</xdr:col>
      <xdr:colOff>419100</xdr:colOff>
      <xdr:row>33</xdr:row>
      <xdr:rowOff>133350</xdr:rowOff>
    </xdr:to>
    <xdr:pic>
      <xdr:nvPicPr>
        <xdr:cNvPr id="1" name="Picture 1"/>
        <xdr:cNvPicPr preferRelativeResize="1">
          <a:picLocks noChangeAspect="1"/>
        </xdr:cNvPicPr>
      </xdr:nvPicPr>
      <xdr:blipFill>
        <a:blip r:embed="rId1"/>
        <a:stretch>
          <a:fillRect/>
        </a:stretch>
      </xdr:blipFill>
      <xdr:spPr>
        <a:xfrm>
          <a:off x="5829300" y="2886075"/>
          <a:ext cx="4600575" cy="2790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15</xdr:row>
      <xdr:rowOff>0</xdr:rowOff>
    </xdr:from>
    <xdr:to>
      <xdr:col>22</xdr:col>
      <xdr:colOff>333375</xdr:colOff>
      <xdr:row>32</xdr:row>
      <xdr:rowOff>38100</xdr:rowOff>
    </xdr:to>
    <xdr:pic>
      <xdr:nvPicPr>
        <xdr:cNvPr id="1" name="Picture 1"/>
        <xdr:cNvPicPr preferRelativeResize="1">
          <a:picLocks noChangeAspect="1"/>
        </xdr:cNvPicPr>
      </xdr:nvPicPr>
      <xdr:blipFill>
        <a:blip r:embed="rId1"/>
        <a:stretch>
          <a:fillRect/>
        </a:stretch>
      </xdr:blipFill>
      <xdr:spPr>
        <a:xfrm>
          <a:off x="9486900" y="2619375"/>
          <a:ext cx="4600575" cy="2781300"/>
        </a:xfrm>
        <a:prstGeom prst="rect">
          <a:avLst/>
        </a:prstGeom>
        <a:noFill/>
        <a:ln w="9525" cmpd="sng">
          <a:noFill/>
        </a:ln>
      </xdr:spPr>
    </xdr:pic>
    <xdr:clientData/>
  </xdr:twoCellAnchor>
  <xdr:twoCellAnchor editAs="oneCell">
    <xdr:from>
      <xdr:col>0</xdr:col>
      <xdr:colOff>0</xdr:colOff>
      <xdr:row>16</xdr:row>
      <xdr:rowOff>0</xdr:rowOff>
    </xdr:from>
    <xdr:to>
      <xdr:col>6</xdr:col>
      <xdr:colOff>476250</xdr:colOff>
      <xdr:row>33</xdr:row>
      <xdr:rowOff>19050</xdr:rowOff>
    </xdr:to>
    <xdr:pic>
      <xdr:nvPicPr>
        <xdr:cNvPr id="2" name="Picture 2"/>
        <xdr:cNvPicPr preferRelativeResize="1">
          <a:picLocks noChangeAspect="1"/>
        </xdr:cNvPicPr>
      </xdr:nvPicPr>
      <xdr:blipFill>
        <a:blip r:embed="rId2"/>
        <a:stretch>
          <a:fillRect/>
        </a:stretch>
      </xdr:blipFill>
      <xdr:spPr>
        <a:xfrm>
          <a:off x="0" y="2771775"/>
          <a:ext cx="4600575" cy="2800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zoomScalePageLayoutView="0" workbookViewId="0" topLeftCell="A1">
      <selection activeCell="B3" sqref="B3:D3"/>
    </sheetView>
  </sheetViews>
  <sheetFormatPr defaultColWidth="9.140625" defaultRowHeight="15"/>
  <cols>
    <col min="1" max="1" width="29.00390625" style="1" bestFit="1" customWidth="1"/>
    <col min="2" max="3" width="9.140625" style="1" customWidth="1"/>
    <col min="4" max="4" width="9.28125" style="1" customWidth="1"/>
    <col min="5" max="9" width="9.140625" style="1" customWidth="1"/>
    <col min="10" max="10" width="9.57421875" style="1" bestFit="1" customWidth="1"/>
    <col min="11" max="153" width="9.140625" style="1" customWidth="1"/>
    <col min="154" max="154" width="3.7109375" style="1" customWidth="1"/>
    <col min="155" max="155" width="35.7109375" style="1" bestFit="1" customWidth="1"/>
    <col min="156" max="158" width="9.140625" style="1" customWidth="1"/>
    <col min="159" max="159" width="10.421875" style="1" customWidth="1"/>
    <col min="160" max="161" width="9.140625" style="1" customWidth="1"/>
    <col min="162" max="162" width="5.28125" style="1" customWidth="1"/>
    <col min="163" max="16384" width="9.140625" style="1" customWidth="1"/>
  </cols>
  <sheetData>
    <row r="1" spans="1:10" ht="15.75">
      <c r="A1" s="119" t="s">
        <v>0</v>
      </c>
      <c r="B1" s="119"/>
      <c r="C1" s="119"/>
      <c r="D1" s="119"/>
      <c r="E1" s="119"/>
      <c r="F1" s="119"/>
      <c r="G1" s="119"/>
      <c r="H1" s="119"/>
      <c r="I1" s="119"/>
      <c r="J1" s="119"/>
    </row>
    <row r="2" spans="1:4" ht="15.75">
      <c r="A2" s="2" t="s">
        <v>1</v>
      </c>
      <c r="D2" s="3"/>
    </row>
    <row r="3" spans="2:11" ht="12.75">
      <c r="B3" s="120" t="s">
        <v>2</v>
      </c>
      <c r="C3" s="120"/>
      <c r="D3" s="120"/>
      <c r="E3" s="120" t="s">
        <v>3</v>
      </c>
      <c r="F3" s="120"/>
      <c r="G3" s="120"/>
      <c r="H3" s="120" t="s">
        <v>4</v>
      </c>
      <c r="I3" s="120"/>
      <c r="J3" s="121" t="s">
        <v>5</v>
      </c>
      <c r="K3" s="121"/>
    </row>
    <row r="4" spans="1:11" ht="12.75">
      <c r="A4" s="4" t="s">
        <v>6</v>
      </c>
      <c r="B4" s="5">
        <v>1990</v>
      </c>
      <c r="C4" s="5">
        <v>2000</v>
      </c>
      <c r="D4" s="5">
        <v>2010</v>
      </c>
      <c r="E4" s="5">
        <v>1990</v>
      </c>
      <c r="F4" s="5">
        <v>2000</v>
      </c>
      <c r="G4" s="5">
        <v>2010</v>
      </c>
      <c r="H4" s="5" t="s">
        <v>7</v>
      </c>
      <c r="I4" s="5" t="s">
        <v>8</v>
      </c>
      <c r="J4" s="5" t="s">
        <v>7</v>
      </c>
      <c r="K4" s="5" t="s">
        <v>8</v>
      </c>
    </row>
    <row r="5" spans="1:11" ht="12.75">
      <c r="A5" s="6" t="s">
        <v>9</v>
      </c>
      <c r="B5" s="7">
        <v>282228</v>
      </c>
      <c r="C5" s="8">
        <v>324565</v>
      </c>
      <c r="D5" s="9">
        <v>357086</v>
      </c>
      <c r="E5" s="10">
        <f>E6+E7</f>
        <v>100</v>
      </c>
      <c r="F5" s="10">
        <f>F6+F7</f>
        <v>100</v>
      </c>
      <c r="G5" s="10">
        <f>G6+G7</f>
        <v>100</v>
      </c>
      <c r="H5" s="11">
        <f aca="true" t="shared" si="0" ref="H5:I7">C5-B5</f>
        <v>42337</v>
      </c>
      <c r="I5" s="11">
        <f t="shared" si="0"/>
        <v>32521</v>
      </c>
      <c r="J5" s="10">
        <f aca="true" t="shared" si="1" ref="J5:K7">H5/B5*100</f>
        <v>15.000992105673427</v>
      </c>
      <c r="K5" s="10">
        <f t="shared" si="1"/>
        <v>10.019872752761389</v>
      </c>
    </row>
    <row r="6" spans="1:11" ht="12.75">
      <c r="A6" s="12" t="s">
        <v>10</v>
      </c>
      <c r="B6" s="13">
        <v>191749</v>
      </c>
      <c r="C6" s="13">
        <v>223017</v>
      </c>
      <c r="D6" s="9">
        <v>241465</v>
      </c>
      <c r="E6" s="10">
        <f aca="true" t="shared" si="2" ref="E6:G7">B6/B$5*100</f>
        <v>67.94116813356577</v>
      </c>
      <c r="F6" s="10">
        <f t="shared" si="2"/>
        <v>68.7125845362254</v>
      </c>
      <c r="G6" s="10">
        <f t="shared" si="2"/>
        <v>67.62096525766901</v>
      </c>
      <c r="H6" s="11">
        <f t="shared" si="0"/>
        <v>31268</v>
      </c>
      <c r="I6" s="11">
        <f t="shared" si="0"/>
        <v>18448</v>
      </c>
      <c r="J6" s="10">
        <f t="shared" si="1"/>
        <v>16.30673432455971</v>
      </c>
      <c r="K6" s="10">
        <f t="shared" si="1"/>
        <v>8.272015137859444</v>
      </c>
    </row>
    <row r="7" spans="1:11" ht="12.75">
      <c r="A7" s="12" t="s">
        <v>11</v>
      </c>
      <c r="B7" s="13">
        <v>90479</v>
      </c>
      <c r="C7" s="13">
        <v>101548</v>
      </c>
      <c r="D7" s="9">
        <v>115621</v>
      </c>
      <c r="E7" s="10">
        <f t="shared" si="2"/>
        <v>32.058831866434225</v>
      </c>
      <c r="F7" s="10">
        <f t="shared" si="2"/>
        <v>31.287415463774593</v>
      </c>
      <c r="G7" s="10">
        <f t="shared" si="2"/>
        <v>32.37903474233098</v>
      </c>
      <c r="H7" s="11">
        <f t="shared" si="0"/>
        <v>11069</v>
      </c>
      <c r="I7" s="11">
        <f t="shared" si="0"/>
        <v>14073</v>
      </c>
      <c r="J7" s="10">
        <f t="shared" si="1"/>
        <v>12.233778003735674</v>
      </c>
      <c r="K7" s="10">
        <f t="shared" si="1"/>
        <v>13.858470870918186</v>
      </c>
    </row>
    <row r="8" spans="1:3" ht="12.75">
      <c r="A8" s="14"/>
      <c r="C8" s="14"/>
    </row>
    <row r="9" spans="1:11" ht="12.75" customHeight="1">
      <c r="A9" s="12" t="s">
        <v>12</v>
      </c>
      <c r="B9" s="15"/>
      <c r="C9" s="15"/>
      <c r="E9" s="16">
        <v>1.7</v>
      </c>
      <c r="F9" s="16">
        <v>0.9</v>
      </c>
      <c r="G9" s="17">
        <v>1.5</v>
      </c>
      <c r="H9" s="18">
        <f>(F9-E9)</f>
        <v>-0.7999999999999999</v>
      </c>
      <c r="I9" s="18">
        <v>0.6</v>
      </c>
      <c r="J9" s="19">
        <f>H9/E9*100</f>
        <v>-47.05882352941176</v>
      </c>
      <c r="K9" s="1">
        <v>66.7</v>
      </c>
    </row>
    <row r="10" spans="1:11" ht="12.75">
      <c r="A10" s="20" t="s">
        <v>13</v>
      </c>
      <c r="B10" s="21"/>
      <c r="C10" s="21"/>
      <c r="D10" s="22"/>
      <c r="E10" s="23">
        <v>6.72</v>
      </c>
      <c r="F10" s="23">
        <v>3.3</v>
      </c>
      <c r="G10" s="17">
        <v>5.4</v>
      </c>
      <c r="H10" s="18">
        <f>(F10-E10)</f>
        <v>-3.42</v>
      </c>
      <c r="I10" s="18">
        <v>2.1</v>
      </c>
      <c r="J10" s="19">
        <f>H10/E10*100</f>
        <v>-50.89285714285714</v>
      </c>
      <c r="K10" s="22">
        <v>63.6</v>
      </c>
    </row>
    <row r="11" spans="1:11" ht="15" customHeight="1">
      <c r="A11" s="122" t="s">
        <v>14</v>
      </c>
      <c r="B11" s="122"/>
      <c r="C11" s="122"/>
      <c r="D11" s="122"/>
      <c r="E11" s="122"/>
      <c r="F11" s="122"/>
      <c r="G11" s="122"/>
      <c r="H11" s="122"/>
      <c r="I11" s="122"/>
      <c r="J11" s="122"/>
      <c r="K11" s="122"/>
    </row>
    <row r="12" spans="1:11" ht="15" customHeight="1">
      <c r="A12" s="123"/>
      <c r="B12" s="123"/>
      <c r="C12" s="123"/>
      <c r="D12" s="123"/>
      <c r="E12" s="123"/>
      <c r="F12" s="123"/>
      <c r="G12" s="123"/>
      <c r="H12" s="123"/>
      <c r="I12" s="123"/>
      <c r="J12" s="123"/>
      <c r="K12" s="123"/>
    </row>
    <row r="13" spans="1:11" ht="15" customHeight="1">
      <c r="A13" s="117" t="s">
        <v>15</v>
      </c>
      <c r="B13" s="117"/>
      <c r="C13" s="117"/>
      <c r="D13" s="117"/>
      <c r="E13" s="117"/>
      <c r="F13" s="117"/>
      <c r="G13" s="117"/>
      <c r="H13" s="117"/>
      <c r="I13" s="117"/>
      <c r="J13" s="117"/>
      <c r="K13" s="117"/>
    </row>
    <row r="14" spans="1:11" ht="12.75" customHeight="1">
      <c r="A14" s="117"/>
      <c r="B14" s="117"/>
      <c r="C14" s="117"/>
      <c r="D14" s="117"/>
      <c r="E14" s="117"/>
      <c r="F14" s="117"/>
      <c r="G14" s="117"/>
      <c r="H14" s="117"/>
      <c r="I14" s="117"/>
      <c r="J14" s="117"/>
      <c r="K14" s="117"/>
    </row>
    <row r="15" spans="1:11" ht="12.75" customHeight="1">
      <c r="A15" s="118" t="s">
        <v>16</v>
      </c>
      <c r="B15" s="118"/>
      <c r="C15" s="118"/>
      <c r="D15" s="118"/>
      <c r="E15" s="118"/>
      <c r="F15" s="118"/>
      <c r="G15" s="118"/>
      <c r="H15" s="118"/>
      <c r="I15" s="118"/>
      <c r="J15" s="118"/>
      <c r="K15" s="118"/>
    </row>
    <row r="16" spans="1:11" ht="12.75" customHeight="1">
      <c r="A16" s="118"/>
      <c r="B16" s="118"/>
      <c r="C16" s="118"/>
      <c r="D16" s="118"/>
      <c r="E16" s="118"/>
      <c r="F16" s="118"/>
      <c r="G16" s="118"/>
      <c r="H16" s="118"/>
      <c r="I16" s="118"/>
      <c r="J16" s="118"/>
      <c r="K16" s="118"/>
    </row>
    <row r="17" ht="12.75" customHeight="1"/>
    <row r="18" spans="5:6" ht="15" customHeight="1">
      <c r="E18" s="24"/>
      <c r="F18" s="14"/>
    </row>
    <row r="19" spans="5:6" ht="15" customHeight="1">
      <c r="E19" s="24"/>
      <c r="F19" s="14"/>
    </row>
    <row r="21" ht="14.25" customHeight="1"/>
    <row r="22" ht="12.75" customHeight="1"/>
    <row r="23" ht="12.75" customHeight="1"/>
    <row r="30" ht="12.75" customHeight="1"/>
  </sheetData>
  <sheetProtection/>
  <mergeCells count="8">
    <mergeCell ref="A13:K14"/>
    <mergeCell ref="A15:K16"/>
    <mergeCell ref="A1:J1"/>
    <mergeCell ref="B3:D3"/>
    <mergeCell ref="E3:G3"/>
    <mergeCell ref="H3:I3"/>
    <mergeCell ref="J3:K3"/>
    <mergeCell ref="A11:K12"/>
  </mergeCells>
  <printOptions/>
  <pageMargins left="0.23" right="0.24" top="0.75" bottom="0.75" header="0.3" footer="0.3"/>
  <pageSetup horizontalDpi="600" verticalDpi="600" orientation="landscape" pageOrder="overThenDown" scale="99" r:id="rId1"/>
  <headerFooter>
    <oddFooter>&amp;L&amp;Z&amp;F   &amp;A</oddFooter>
  </headerFooter>
</worksheet>
</file>

<file path=xl/worksheets/sheet2.xml><?xml version="1.0" encoding="utf-8"?>
<worksheet xmlns="http://schemas.openxmlformats.org/spreadsheetml/2006/main" xmlns:r="http://schemas.openxmlformats.org/officeDocument/2006/relationships">
  <dimension ref="A1:J20"/>
  <sheetViews>
    <sheetView showGridLines="0" zoomScalePageLayoutView="0" workbookViewId="0" topLeftCell="A1">
      <selection activeCell="A1" sqref="A1:D1"/>
    </sheetView>
  </sheetViews>
  <sheetFormatPr defaultColWidth="9.140625" defaultRowHeight="15"/>
  <cols>
    <col min="1" max="1" width="23.57421875" style="0" bestFit="1" customWidth="1"/>
    <col min="2" max="2" width="10.7109375" style="0" bestFit="1" customWidth="1"/>
    <col min="6" max="6" width="25.7109375" style="0" customWidth="1"/>
  </cols>
  <sheetData>
    <row r="1" spans="1:10" ht="35.25" customHeight="1">
      <c r="A1" s="124" t="s">
        <v>17</v>
      </c>
      <c r="B1" s="124"/>
      <c r="C1" s="124"/>
      <c r="D1" s="124"/>
      <c r="F1" s="125" t="s">
        <v>18</v>
      </c>
      <c r="G1" s="125"/>
      <c r="H1" s="125"/>
      <c r="I1" s="125"/>
      <c r="J1" s="125"/>
    </row>
    <row r="2" spans="1:10" ht="15">
      <c r="A2" s="126" t="s">
        <v>19</v>
      </c>
      <c r="B2" s="126"/>
      <c r="C2" s="126"/>
      <c r="F2" s="25" t="s">
        <v>19</v>
      </c>
      <c r="G2" s="25"/>
      <c r="H2" s="25"/>
      <c r="I2" s="25"/>
      <c r="J2" s="25"/>
    </row>
    <row r="3" spans="1:10" ht="26.25">
      <c r="A3" s="26"/>
      <c r="B3" s="26">
        <v>2000</v>
      </c>
      <c r="C3" s="26">
        <v>2010</v>
      </c>
      <c r="D3" s="27" t="s">
        <v>20</v>
      </c>
      <c r="F3" s="26"/>
      <c r="G3" s="26">
        <v>2000</v>
      </c>
      <c r="H3" s="26">
        <v>2010</v>
      </c>
      <c r="I3" s="27" t="s">
        <v>4</v>
      </c>
      <c r="J3" s="27" t="s">
        <v>21</v>
      </c>
    </row>
    <row r="4" spans="1:10" ht="15">
      <c r="A4" s="28" t="s">
        <v>22</v>
      </c>
      <c r="B4" s="28">
        <v>2.66</v>
      </c>
      <c r="C4" s="29">
        <v>2.7</v>
      </c>
      <c r="D4" s="29">
        <v>0.040000000000000036</v>
      </c>
      <c r="F4" s="30" t="s">
        <v>23</v>
      </c>
      <c r="G4" s="31">
        <v>324565</v>
      </c>
      <c r="H4" s="32">
        <v>357086</v>
      </c>
      <c r="I4" s="33">
        <v>32521</v>
      </c>
      <c r="J4" s="34">
        <v>0.10019872752761388</v>
      </c>
    </row>
    <row r="5" spans="1:10" ht="15" customHeight="1">
      <c r="A5" s="35" t="s">
        <v>24</v>
      </c>
      <c r="B5" s="35">
        <v>2.44</v>
      </c>
      <c r="C5" s="36">
        <v>2.39</v>
      </c>
      <c r="D5" s="36">
        <v>-0.04999999999999982</v>
      </c>
      <c r="F5" s="37" t="s">
        <v>25</v>
      </c>
      <c r="G5" s="38">
        <v>79299</v>
      </c>
      <c r="H5" s="39">
        <v>89264</v>
      </c>
      <c r="I5" s="40">
        <v>9965</v>
      </c>
      <c r="J5" s="41">
        <v>0.1256636275362867</v>
      </c>
    </row>
    <row r="6" spans="1:10" ht="15">
      <c r="A6" s="35" t="s">
        <v>26</v>
      </c>
      <c r="B6" s="35">
        <v>2.68</v>
      </c>
      <c r="C6" s="36">
        <v>2.7</v>
      </c>
      <c r="D6" s="36">
        <v>0.020000000000000018</v>
      </c>
      <c r="F6" s="37" t="s">
        <v>27</v>
      </c>
      <c r="G6" s="38">
        <v>102150</v>
      </c>
      <c r="H6" s="39">
        <v>108694</v>
      </c>
      <c r="I6" s="40">
        <v>6544</v>
      </c>
      <c r="J6" s="41">
        <v>0.06406265296133137</v>
      </c>
    </row>
    <row r="7" spans="1:10" ht="15">
      <c r="A7" s="35" t="s">
        <v>28</v>
      </c>
      <c r="B7" s="35">
        <v>3.17</v>
      </c>
      <c r="C7" s="35">
        <v>3.02</v>
      </c>
      <c r="D7" s="36">
        <v>-0.1499999999999999</v>
      </c>
      <c r="F7" s="37" t="s">
        <v>29</v>
      </c>
      <c r="G7" s="38">
        <v>54998</v>
      </c>
      <c r="H7" s="39">
        <v>60216</v>
      </c>
      <c r="I7" s="40">
        <v>5218</v>
      </c>
      <c r="J7" s="41">
        <v>0.09487617731553874</v>
      </c>
    </row>
    <row r="8" spans="1:10" ht="15">
      <c r="A8" s="35" t="s">
        <v>30</v>
      </c>
      <c r="B8" s="35">
        <v>3.87</v>
      </c>
      <c r="C8" s="35">
        <v>3.87</v>
      </c>
      <c r="D8" s="36">
        <v>0</v>
      </c>
      <c r="F8" s="37" t="s">
        <v>31</v>
      </c>
      <c r="G8" s="38">
        <v>51076</v>
      </c>
      <c r="H8" s="39">
        <v>54728</v>
      </c>
      <c r="I8" s="40">
        <v>3652</v>
      </c>
      <c r="J8" s="41">
        <v>0.07150129219202757</v>
      </c>
    </row>
    <row r="9" spans="1:10" ht="15">
      <c r="A9" s="28" t="s">
        <v>32</v>
      </c>
      <c r="B9" s="28">
        <v>2.79</v>
      </c>
      <c r="C9" s="28">
        <v>2.81</v>
      </c>
      <c r="D9" s="29">
        <v>0.020000000000000018</v>
      </c>
      <c r="F9" s="37" t="s">
        <v>33</v>
      </c>
      <c r="G9" s="38">
        <v>22644</v>
      </c>
      <c r="H9" s="39">
        <v>25435</v>
      </c>
      <c r="I9" s="40">
        <v>2791</v>
      </c>
      <c r="J9" s="41">
        <v>0.1232556085497262</v>
      </c>
    </row>
    <row r="10" spans="1:10" ht="15">
      <c r="A10" s="35" t="s">
        <v>24</v>
      </c>
      <c r="B10" s="35">
        <v>2.58</v>
      </c>
      <c r="C10" s="35">
        <v>2.53</v>
      </c>
      <c r="D10" s="36">
        <v>-0.050000000000000266</v>
      </c>
      <c r="F10" s="37" t="s">
        <v>34</v>
      </c>
      <c r="G10" s="38">
        <v>8684</v>
      </c>
      <c r="H10" s="39">
        <v>10451</v>
      </c>
      <c r="I10" s="40">
        <v>1767</v>
      </c>
      <c r="J10" s="41">
        <v>0.20347766006448642</v>
      </c>
    </row>
    <row r="11" spans="1:10" ht="15">
      <c r="A11" s="35" t="s">
        <v>26</v>
      </c>
      <c r="B11" s="35">
        <v>2.89</v>
      </c>
      <c r="C11" s="35">
        <v>2.92</v>
      </c>
      <c r="D11" s="36">
        <v>0.029999999999999805</v>
      </c>
      <c r="F11" s="42" t="s">
        <v>35</v>
      </c>
      <c r="G11" s="43">
        <v>5714</v>
      </c>
      <c r="H11" s="39">
        <v>8298</v>
      </c>
      <c r="I11" s="40">
        <v>2584</v>
      </c>
      <c r="J11" s="44">
        <v>0.4522226111305565</v>
      </c>
    </row>
    <row r="12" spans="1:10" ht="15" customHeight="1">
      <c r="A12" s="35" t="s">
        <v>28</v>
      </c>
      <c r="B12" s="35">
        <v>3.45</v>
      </c>
      <c r="C12" s="35">
        <v>3.21</v>
      </c>
      <c r="D12" s="36">
        <v>-0.2400000000000002</v>
      </c>
      <c r="F12" s="127" t="s">
        <v>36</v>
      </c>
      <c r="G12" s="127"/>
      <c r="H12" s="127"/>
      <c r="I12" s="127"/>
      <c r="J12" s="127"/>
    </row>
    <row r="13" spans="1:10" ht="15">
      <c r="A13" s="35" t="s">
        <v>30</v>
      </c>
      <c r="B13" s="35">
        <v>4.1</v>
      </c>
      <c r="C13" s="35">
        <v>4.06</v>
      </c>
      <c r="D13" s="36">
        <v>-0.040000000000000036</v>
      </c>
      <c r="F13" s="128"/>
      <c r="G13" s="128"/>
      <c r="H13" s="128"/>
      <c r="I13" s="128"/>
      <c r="J13" s="128"/>
    </row>
    <row r="14" spans="1:10" ht="15">
      <c r="A14" s="28" t="s">
        <v>37</v>
      </c>
      <c r="B14" s="28">
        <v>2.39</v>
      </c>
      <c r="C14" s="28">
        <v>2.47</v>
      </c>
      <c r="D14" s="29">
        <v>0.08000000000000007</v>
      </c>
      <c r="F14" s="128"/>
      <c r="G14" s="128"/>
      <c r="H14" s="128"/>
      <c r="I14" s="128"/>
      <c r="J14" s="128"/>
    </row>
    <row r="15" spans="1:9" ht="15">
      <c r="A15" s="35" t="s">
        <v>24</v>
      </c>
      <c r="B15" s="35">
        <v>1.98</v>
      </c>
      <c r="C15" s="35">
        <v>1.94</v>
      </c>
      <c r="D15" s="36">
        <v>-0.040000000000000036</v>
      </c>
      <c r="I15" s="45"/>
    </row>
    <row r="16" spans="1:9" ht="15">
      <c r="A16" s="35" t="s">
        <v>26</v>
      </c>
      <c r="B16" s="35">
        <v>2.52</v>
      </c>
      <c r="C16" s="35">
        <v>2.53</v>
      </c>
      <c r="D16" s="36">
        <v>0.009999999999999787</v>
      </c>
      <c r="I16" s="45"/>
    </row>
    <row r="17" spans="1:9" ht="15">
      <c r="A17" s="35" t="s">
        <v>28</v>
      </c>
      <c r="B17" s="35">
        <v>2.62</v>
      </c>
      <c r="C17" s="35">
        <v>2.55</v>
      </c>
      <c r="D17" s="36">
        <v>-0.07000000000000028</v>
      </c>
      <c r="I17" s="45"/>
    </row>
    <row r="18" spans="1:9" ht="15">
      <c r="A18" s="26" t="s">
        <v>30</v>
      </c>
      <c r="B18" s="26">
        <v>3.62</v>
      </c>
      <c r="C18" s="26">
        <v>3.65</v>
      </c>
      <c r="D18" s="46">
        <v>0.029999999999999805</v>
      </c>
      <c r="E18" s="47"/>
      <c r="F18" s="47"/>
      <c r="G18" s="47"/>
      <c r="I18" s="45"/>
    </row>
    <row r="19" spans="1:9" ht="26.25" customHeight="1">
      <c r="A19" s="127" t="s">
        <v>38</v>
      </c>
      <c r="B19" s="127"/>
      <c r="C19" s="127"/>
      <c r="D19" s="127"/>
      <c r="E19" s="48"/>
      <c r="F19" s="48"/>
      <c r="G19" s="48"/>
      <c r="I19" s="45"/>
    </row>
    <row r="20" spans="1:9" ht="48" customHeight="1">
      <c r="A20" s="129" t="s">
        <v>36</v>
      </c>
      <c r="B20" s="129"/>
      <c r="C20" s="129"/>
      <c r="D20" s="129"/>
      <c r="I20" s="45"/>
    </row>
  </sheetData>
  <sheetProtection/>
  <mergeCells count="6">
    <mergeCell ref="A1:D1"/>
    <mergeCell ref="F1:J1"/>
    <mergeCell ref="A2:C2"/>
    <mergeCell ref="F12:J14"/>
    <mergeCell ref="A19:D19"/>
    <mergeCell ref="A20:D20"/>
  </mergeCells>
  <printOptions/>
  <pageMargins left="0.28" right="0.46"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G21"/>
  <sheetViews>
    <sheetView showGridLines="0" zoomScalePageLayoutView="0" workbookViewId="0" topLeftCell="A1">
      <selection activeCell="A1" sqref="A1"/>
    </sheetView>
  </sheetViews>
  <sheetFormatPr defaultColWidth="9.140625" defaultRowHeight="15"/>
  <cols>
    <col min="1" max="1" width="37.140625" style="49" customWidth="1"/>
    <col min="2" max="2" width="8.28125" style="49" bestFit="1" customWidth="1"/>
    <col min="3" max="3" width="9.8515625" style="49" customWidth="1"/>
    <col min="4" max="16384" width="9.140625" style="49" customWidth="1"/>
  </cols>
  <sheetData>
    <row r="1" spans="1:3" ht="18" customHeight="1">
      <c r="A1" s="106" t="s">
        <v>78</v>
      </c>
      <c r="B1" s="107"/>
      <c r="C1" s="107"/>
    </row>
    <row r="2" spans="1:3" ht="18" customHeight="1">
      <c r="A2" s="130" t="s">
        <v>19</v>
      </c>
      <c r="B2" s="130"/>
      <c r="C2" s="130"/>
    </row>
    <row r="3" spans="1:4" ht="23.25" customHeight="1">
      <c r="A3" s="108" t="s">
        <v>79</v>
      </c>
      <c r="B3" s="51">
        <v>2010</v>
      </c>
      <c r="C3" s="51" t="s">
        <v>80</v>
      </c>
      <c r="D3" s="74" t="s">
        <v>81</v>
      </c>
    </row>
    <row r="4" spans="1:4" ht="12" customHeight="1">
      <c r="A4" s="85" t="s">
        <v>23</v>
      </c>
      <c r="B4" s="109">
        <v>357086</v>
      </c>
      <c r="C4" s="110">
        <v>1</v>
      </c>
      <c r="D4" s="1"/>
    </row>
    <row r="5" spans="1:4" ht="12" customHeight="1">
      <c r="A5" s="30" t="s">
        <v>82</v>
      </c>
      <c r="B5" s="109">
        <v>241465</v>
      </c>
      <c r="C5" s="61">
        <v>0.6762096525766902</v>
      </c>
      <c r="D5" s="55">
        <v>1</v>
      </c>
    </row>
    <row r="6" spans="1:4" ht="12" customHeight="1">
      <c r="A6" s="111" t="s">
        <v>83</v>
      </c>
      <c r="B6" s="97">
        <v>218953</v>
      </c>
      <c r="C6" s="63">
        <v>0.613166016029752</v>
      </c>
      <c r="D6" s="59">
        <v>0.9067690969705754</v>
      </c>
    </row>
    <row r="7" spans="1:4" ht="12" customHeight="1">
      <c r="A7" s="37" t="s">
        <v>67</v>
      </c>
      <c r="B7" s="97">
        <v>157294</v>
      </c>
      <c r="C7" s="63">
        <v>0.4404933265375848</v>
      </c>
      <c r="D7" s="59">
        <v>0.6514153189903299</v>
      </c>
    </row>
    <row r="8" spans="1:4" ht="12" customHeight="1">
      <c r="A8" s="37" t="s">
        <v>68</v>
      </c>
      <c r="B8" s="97">
        <v>26142</v>
      </c>
      <c r="C8" s="63">
        <v>0.0732092549133822</v>
      </c>
      <c r="D8" s="59">
        <v>0.10826413765970223</v>
      </c>
    </row>
    <row r="9" spans="1:4" ht="12" customHeight="1">
      <c r="A9" s="37" t="s">
        <v>69</v>
      </c>
      <c r="B9" s="58">
        <v>31131</v>
      </c>
      <c r="C9" s="63">
        <v>0.08718067916412293</v>
      </c>
      <c r="D9" s="59">
        <v>0.12892551715569545</v>
      </c>
    </row>
    <row r="10" spans="1:4" ht="12" customHeight="1">
      <c r="A10" s="37" t="s">
        <v>70</v>
      </c>
      <c r="B10" s="58">
        <v>4386</v>
      </c>
      <c r="C10" s="63">
        <v>0.012282755414662014</v>
      </c>
      <c r="D10" s="59">
        <v>0.018164123164847907</v>
      </c>
    </row>
    <row r="11" spans="1:4" ht="12" customHeight="1">
      <c r="A11" s="111" t="s">
        <v>84</v>
      </c>
      <c r="B11" s="97">
        <v>22512</v>
      </c>
      <c r="C11" s="63">
        <v>0.06304363654693827</v>
      </c>
      <c r="D11" s="59">
        <v>0.09323090302942455</v>
      </c>
    </row>
    <row r="12" spans="1:4" ht="12" customHeight="1">
      <c r="A12" s="30" t="s">
        <v>85</v>
      </c>
      <c r="B12" s="109">
        <v>115621</v>
      </c>
      <c r="C12" s="61">
        <v>0.3237903474233098</v>
      </c>
      <c r="D12" s="55">
        <v>1</v>
      </c>
    </row>
    <row r="13" spans="1:4" ht="12" customHeight="1">
      <c r="A13" s="111" t="s">
        <v>83</v>
      </c>
      <c r="B13" s="97">
        <v>96908</v>
      </c>
      <c r="C13" s="63">
        <v>0.27138560458825045</v>
      </c>
      <c r="D13" s="59">
        <v>0.8381522387801524</v>
      </c>
    </row>
    <row r="14" spans="1:4" ht="12" customHeight="1">
      <c r="A14" s="37" t="s">
        <v>67</v>
      </c>
      <c r="B14" s="97">
        <v>47746</v>
      </c>
      <c r="C14" s="63">
        <v>0.133710086645794</v>
      </c>
      <c r="D14" s="59">
        <v>0.4129526643083869</v>
      </c>
    </row>
    <row r="15" spans="1:4" ht="12" customHeight="1">
      <c r="A15" s="37" t="s">
        <v>68</v>
      </c>
      <c r="B15" s="97">
        <v>33152</v>
      </c>
      <c r="C15" s="63">
        <v>0.09284038018852601</v>
      </c>
      <c r="D15" s="59">
        <v>0.2867299193053165</v>
      </c>
    </row>
    <row r="16" spans="1:4" ht="12" customHeight="1">
      <c r="A16" s="37" t="s">
        <v>69</v>
      </c>
      <c r="B16" s="58">
        <v>12717</v>
      </c>
      <c r="C16" s="63">
        <v>0.0356132696325255</v>
      </c>
      <c r="D16" s="59">
        <v>0.1099886698783093</v>
      </c>
    </row>
    <row r="17" spans="1:4" ht="12" customHeight="1">
      <c r="A17" s="37" t="s">
        <v>70</v>
      </c>
      <c r="B17" s="58">
        <v>3293</v>
      </c>
      <c r="C17" s="63">
        <v>0.009221868121404927</v>
      </c>
      <c r="D17" s="59">
        <v>0.028480985288139696</v>
      </c>
    </row>
    <row r="18" spans="1:7" ht="12" customHeight="1">
      <c r="A18" s="112" t="s">
        <v>84</v>
      </c>
      <c r="B18" s="113">
        <v>18713</v>
      </c>
      <c r="C18" s="114">
        <v>0.05240474283505934</v>
      </c>
      <c r="D18" s="84">
        <v>0.16184776121984762</v>
      </c>
      <c r="E18" s="115"/>
      <c r="F18" s="115"/>
      <c r="G18" s="115"/>
    </row>
    <row r="19" spans="1:7" ht="27" customHeight="1">
      <c r="A19" s="127" t="s">
        <v>38</v>
      </c>
      <c r="B19" s="127"/>
      <c r="C19" s="127"/>
      <c r="D19" s="127"/>
      <c r="E19" s="48"/>
      <c r="F19" s="48"/>
      <c r="G19" s="48"/>
    </row>
    <row r="20" spans="1:7" ht="26.25" customHeight="1">
      <c r="A20" s="128" t="s">
        <v>75</v>
      </c>
      <c r="B20" s="128"/>
      <c r="C20" s="128"/>
      <c r="D20" s="128"/>
      <c r="E20" s="48"/>
      <c r="F20" s="48"/>
      <c r="G20" s="48"/>
    </row>
    <row r="21" spans="1:4" ht="12.75">
      <c r="A21" s="128" t="s">
        <v>86</v>
      </c>
      <c r="B21" s="128"/>
      <c r="C21" s="128"/>
      <c r="D21" s="128"/>
    </row>
  </sheetData>
  <sheetProtection/>
  <mergeCells count="4">
    <mergeCell ref="A2:C2"/>
    <mergeCell ref="A19:D19"/>
    <mergeCell ref="A20:D20"/>
    <mergeCell ref="A21:D2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selection activeCell="A1" sqref="A1:N1"/>
    </sheetView>
  </sheetViews>
  <sheetFormatPr defaultColWidth="9.140625" defaultRowHeight="15"/>
  <cols>
    <col min="1" max="1" width="26.140625" style="0" customWidth="1"/>
    <col min="2" max="2" width="10.28125" style="0" bestFit="1" customWidth="1"/>
    <col min="3" max="3" width="8.57421875" style="0" bestFit="1" customWidth="1"/>
    <col min="4" max="4" width="6.8515625" style="0" bestFit="1" customWidth="1"/>
    <col min="5" max="5" width="8.57421875" style="0" bestFit="1" customWidth="1"/>
    <col min="6" max="6" width="6.8515625" style="0" bestFit="1" customWidth="1"/>
    <col min="7" max="7" width="10.28125" style="0" bestFit="1" customWidth="1"/>
    <col min="8" max="8" width="8.57421875" style="0" bestFit="1" customWidth="1"/>
    <col min="9" max="9" width="6.8515625" style="0" bestFit="1" customWidth="1"/>
    <col min="10" max="10" width="8.28125" style="0" bestFit="1" customWidth="1"/>
    <col min="11" max="11" width="6.8515625" style="0" bestFit="1" customWidth="1"/>
    <col min="12" max="12" width="8.140625" style="0" bestFit="1" customWidth="1"/>
    <col min="13" max="13" width="6.57421875" style="0" bestFit="1" customWidth="1"/>
    <col min="14" max="14" width="8.00390625" style="0" bestFit="1" customWidth="1"/>
  </cols>
  <sheetData>
    <row r="1" spans="1:14" ht="15.75" customHeight="1">
      <c r="A1" s="131" t="s">
        <v>62</v>
      </c>
      <c r="B1" s="131"/>
      <c r="C1" s="131"/>
      <c r="D1" s="131"/>
      <c r="E1" s="131"/>
      <c r="F1" s="131"/>
      <c r="G1" s="131"/>
      <c r="H1" s="131"/>
      <c r="I1" s="131"/>
      <c r="J1" s="131"/>
      <c r="K1" s="131"/>
      <c r="L1" s="131"/>
      <c r="M1" s="131"/>
      <c r="N1" s="131"/>
    </row>
    <row r="2" spans="1:14" ht="15" customHeight="1">
      <c r="A2" s="130" t="s">
        <v>1</v>
      </c>
      <c r="B2" s="130"/>
      <c r="C2" s="130"/>
      <c r="D2" s="130"/>
      <c r="E2" s="130"/>
      <c r="F2" s="130"/>
      <c r="G2" s="130"/>
      <c r="H2" s="130"/>
      <c r="I2" s="130"/>
      <c r="J2" s="130"/>
      <c r="K2" s="130"/>
      <c r="L2" s="130"/>
      <c r="M2" s="130"/>
      <c r="N2" s="130"/>
    </row>
    <row r="3" spans="2:14" ht="15.75" customHeight="1">
      <c r="B3" s="132">
        <v>2000</v>
      </c>
      <c r="C3" s="132"/>
      <c r="D3" s="132"/>
      <c r="E3" s="132"/>
      <c r="F3" s="133"/>
      <c r="G3" s="134">
        <v>2010</v>
      </c>
      <c r="H3" s="132"/>
      <c r="I3" s="132"/>
      <c r="J3" s="132"/>
      <c r="K3" s="133"/>
      <c r="L3" s="135" t="s">
        <v>53</v>
      </c>
      <c r="M3" s="136"/>
      <c r="N3" s="136"/>
    </row>
    <row r="4" spans="1:14" ht="28.5" customHeight="1">
      <c r="A4" s="35" t="s">
        <v>63</v>
      </c>
      <c r="B4" s="70" t="s">
        <v>2</v>
      </c>
      <c r="C4" s="70" t="s">
        <v>64</v>
      </c>
      <c r="D4" s="70" t="s">
        <v>41</v>
      </c>
      <c r="E4" s="70" t="s">
        <v>65</v>
      </c>
      <c r="F4" s="71" t="s">
        <v>41</v>
      </c>
      <c r="G4" s="72" t="s">
        <v>55</v>
      </c>
      <c r="H4" s="70" t="s">
        <v>64</v>
      </c>
      <c r="I4" s="70" t="s">
        <v>41</v>
      </c>
      <c r="J4" s="70" t="s">
        <v>65</v>
      </c>
      <c r="K4" s="71" t="s">
        <v>41</v>
      </c>
      <c r="L4" s="27" t="s">
        <v>58</v>
      </c>
      <c r="M4" s="73" t="s">
        <v>21</v>
      </c>
      <c r="N4" s="74" t="s">
        <v>59</v>
      </c>
    </row>
    <row r="5" spans="1:14" ht="15">
      <c r="A5" s="85" t="s">
        <v>23</v>
      </c>
      <c r="B5" s="86">
        <v>324565</v>
      </c>
      <c r="C5" s="87">
        <v>223017</v>
      </c>
      <c r="D5" s="88">
        <v>0.6871258453622541</v>
      </c>
      <c r="E5" s="87">
        <v>101548</v>
      </c>
      <c r="F5" s="89">
        <v>0.3128741546377459</v>
      </c>
      <c r="G5" s="90">
        <v>357086</v>
      </c>
      <c r="H5" s="91">
        <v>241465</v>
      </c>
      <c r="I5" s="88">
        <v>0.6762096525766902</v>
      </c>
      <c r="J5" s="91">
        <v>115621</v>
      </c>
      <c r="K5" s="89">
        <v>0.3237903474233098</v>
      </c>
      <c r="L5" s="92">
        <v>18448</v>
      </c>
      <c r="M5" s="41">
        <v>0.08272015137859445</v>
      </c>
      <c r="N5" s="93">
        <v>-0.010916192785563883</v>
      </c>
    </row>
    <row r="6" spans="1:14" ht="15">
      <c r="A6" s="30" t="s">
        <v>66</v>
      </c>
      <c r="B6" s="86"/>
      <c r="C6" s="87"/>
      <c r="D6" s="88"/>
      <c r="E6" s="87"/>
      <c r="F6" s="89"/>
      <c r="G6" s="90"/>
      <c r="H6" s="91"/>
      <c r="I6" s="88"/>
      <c r="J6" s="91"/>
      <c r="K6" s="89"/>
      <c r="L6" s="92"/>
      <c r="N6" s="93"/>
    </row>
    <row r="7" spans="1:14" ht="15">
      <c r="A7" s="37" t="s">
        <v>67</v>
      </c>
      <c r="B7" s="94">
        <v>226886</v>
      </c>
      <c r="C7" s="94">
        <v>172174</v>
      </c>
      <c r="D7" s="88">
        <v>0.7588568708514408</v>
      </c>
      <c r="E7" s="87">
        <v>54712</v>
      </c>
      <c r="F7" s="89">
        <v>0.24114312914855918</v>
      </c>
      <c r="G7" s="95">
        <v>226246</v>
      </c>
      <c r="H7" s="86">
        <v>170064</v>
      </c>
      <c r="I7" s="88">
        <v>0.751677377721595</v>
      </c>
      <c r="J7" s="86">
        <v>56182</v>
      </c>
      <c r="K7" s="89">
        <v>0.24832262227840493</v>
      </c>
      <c r="L7" s="92">
        <v>-2110</v>
      </c>
      <c r="M7" s="41">
        <v>-0.012255044315634183</v>
      </c>
      <c r="N7" s="93">
        <v>-0.007179493129845782</v>
      </c>
    </row>
    <row r="8" spans="1:14" ht="15">
      <c r="A8" s="37" t="s">
        <v>68</v>
      </c>
      <c r="B8" s="94">
        <v>48346</v>
      </c>
      <c r="C8" s="87">
        <v>21319</v>
      </c>
      <c r="D8" s="88">
        <v>0.4409671948041203</v>
      </c>
      <c r="E8" s="87">
        <v>27027</v>
      </c>
      <c r="F8" s="89">
        <v>0.5590328051958797</v>
      </c>
      <c r="G8" s="95">
        <v>60829</v>
      </c>
      <c r="H8" s="86">
        <v>26733</v>
      </c>
      <c r="I8" s="88">
        <v>0.4394778806161535</v>
      </c>
      <c r="J8" s="86">
        <v>34096</v>
      </c>
      <c r="K8" s="89">
        <v>0.5605221193838466</v>
      </c>
      <c r="L8" s="92">
        <v>5414</v>
      </c>
      <c r="M8" s="41">
        <v>0.25395187391528684</v>
      </c>
      <c r="N8" s="93">
        <v>-0.0014893141879667726</v>
      </c>
    </row>
    <row r="9" spans="1:14" ht="15">
      <c r="A9" s="37" t="s">
        <v>69</v>
      </c>
      <c r="B9" s="94">
        <v>30461</v>
      </c>
      <c r="C9" s="87">
        <v>20141</v>
      </c>
      <c r="D9" s="88">
        <v>0.6612061324316338</v>
      </c>
      <c r="E9" s="87">
        <v>10320</v>
      </c>
      <c r="F9" s="89">
        <v>0.3387938675683661</v>
      </c>
      <c r="G9" s="95">
        <v>44063</v>
      </c>
      <c r="H9" s="86">
        <v>31247</v>
      </c>
      <c r="I9" s="88">
        <v>0.7091437260286408</v>
      </c>
      <c r="J9" s="86">
        <v>12816</v>
      </c>
      <c r="K9" s="89">
        <v>0.2908562739713592</v>
      </c>
      <c r="L9" s="92">
        <v>11106</v>
      </c>
      <c r="M9" s="41">
        <v>0.5514125415818479</v>
      </c>
      <c r="N9" s="93">
        <v>0.047937593597007</v>
      </c>
    </row>
    <row r="10" spans="1:14" ht="15" customHeight="1">
      <c r="A10" s="37" t="s">
        <v>70</v>
      </c>
      <c r="B10" s="94">
        <v>18872</v>
      </c>
      <c r="C10" s="87">
        <v>9383</v>
      </c>
      <c r="D10" s="88">
        <v>0.49719160661297157</v>
      </c>
      <c r="E10" s="87">
        <v>9489</v>
      </c>
      <c r="F10" s="89">
        <v>0.5028083933870284</v>
      </c>
      <c r="G10" s="94">
        <v>25948</v>
      </c>
      <c r="H10" s="86">
        <v>13421</v>
      </c>
      <c r="I10" s="88">
        <v>0.5172267612147372</v>
      </c>
      <c r="J10" s="86">
        <v>12527</v>
      </c>
      <c r="K10" s="89">
        <v>0.48277323878526285</v>
      </c>
      <c r="L10" s="92">
        <v>4038</v>
      </c>
      <c r="M10" s="41">
        <v>0.4303527656399872</v>
      </c>
      <c r="N10" s="96">
        <v>0.020035154601765637</v>
      </c>
    </row>
    <row r="11" spans="1:14" ht="15">
      <c r="A11" s="30" t="s">
        <v>71</v>
      </c>
      <c r="B11" s="94"/>
      <c r="C11" s="87"/>
      <c r="D11" s="88"/>
      <c r="E11" s="87"/>
      <c r="F11" s="89"/>
      <c r="G11" s="94"/>
      <c r="H11" s="86"/>
      <c r="I11" s="88"/>
      <c r="J11" s="86"/>
      <c r="K11" s="89"/>
      <c r="L11" s="94"/>
      <c r="N11" s="96"/>
    </row>
    <row r="12" spans="1:14" ht="15">
      <c r="A12" s="37" t="s">
        <v>72</v>
      </c>
      <c r="B12" s="39">
        <v>25064</v>
      </c>
      <c r="C12" s="39">
        <v>13138</v>
      </c>
      <c r="D12" s="88">
        <v>0.5241781040536228</v>
      </c>
      <c r="E12" s="39">
        <v>11926</v>
      </c>
      <c r="F12" s="89">
        <v>0.47582189594637725</v>
      </c>
      <c r="G12" s="94">
        <v>41225</v>
      </c>
      <c r="H12" s="97">
        <v>22512</v>
      </c>
      <c r="I12" s="88">
        <v>0.5460764099454215</v>
      </c>
      <c r="J12" s="97">
        <v>18713</v>
      </c>
      <c r="K12" s="89">
        <v>0.45392359005457855</v>
      </c>
      <c r="L12" s="92">
        <v>9374</v>
      </c>
      <c r="M12" s="41">
        <v>0.7135028162581823</v>
      </c>
      <c r="N12" s="96">
        <v>0.021898305891798753</v>
      </c>
    </row>
    <row r="13" spans="1:14" ht="15">
      <c r="A13" s="37" t="s">
        <v>73</v>
      </c>
      <c r="B13" s="39">
        <v>214404</v>
      </c>
      <c r="C13" s="39">
        <v>164996</v>
      </c>
      <c r="D13" s="88">
        <v>0.7695565381242887</v>
      </c>
      <c r="E13" s="39">
        <v>49408</v>
      </c>
      <c r="F13" s="89">
        <v>0.23044346187571127</v>
      </c>
      <c r="G13" s="94">
        <v>205040</v>
      </c>
      <c r="H13" s="97">
        <v>157294</v>
      </c>
      <c r="I13" s="88">
        <v>0.7671381193913382</v>
      </c>
      <c r="J13" s="97">
        <v>47746</v>
      </c>
      <c r="K13" s="89">
        <v>0.23286188060866173</v>
      </c>
      <c r="L13" s="94">
        <v>-7702</v>
      </c>
      <c r="M13" s="98">
        <v>-0.04667991951320032</v>
      </c>
      <c r="N13" s="96">
        <v>-0.002418418732950456</v>
      </c>
    </row>
    <row r="14" spans="1:14" ht="15">
      <c r="A14" s="99" t="s">
        <v>74</v>
      </c>
      <c r="B14" s="100">
        <v>110161</v>
      </c>
      <c r="C14" s="100">
        <v>58021</v>
      </c>
      <c r="D14" s="101">
        <v>0.5266927497027079</v>
      </c>
      <c r="E14" s="100">
        <v>52140</v>
      </c>
      <c r="F14" s="102">
        <v>0.47330725029729215</v>
      </c>
      <c r="G14" s="100">
        <v>152046</v>
      </c>
      <c r="H14" s="100">
        <v>84171</v>
      </c>
      <c r="I14" s="101">
        <v>0.5535890454204648</v>
      </c>
      <c r="J14" s="100">
        <v>67875</v>
      </c>
      <c r="K14" s="102">
        <v>0.4464109545795351</v>
      </c>
      <c r="L14" s="103">
        <v>26150</v>
      </c>
      <c r="M14" s="44">
        <v>0.4506988848865066</v>
      </c>
      <c r="N14" s="104">
        <v>0.02689629571775698</v>
      </c>
    </row>
    <row r="15" spans="1:14" ht="18.75" customHeight="1">
      <c r="A15" s="128" t="s">
        <v>38</v>
      </c>
      <c r="B15" s="128"/>
      <c r="C15" s="128"/>
      <c r="D15" s="128"/>
      <c r="E15" s="128"/>
      <c r="F15" s="128"/>
      <c r="G15" s="128"/>
      <c r="H15" s="128"/>
      <c r="I15" s="128"/>
      <c r="J15" s="128"/>
      <c r="K15" s="128"/>
      <c r="L15" s="128"/>
      <c r="M15" s="128"/>
      <c r="N15" s="128"/>
    </row>
    <row r="16" spans="1:14" ht="15.75" customHeight="1">
      <c r="A16" s="128" t="s">
        <v>75</v>
      </c>
      <c r="B16" s="128"/>
      <c r="C16" s="128"/>
      <c r="D16" s="128"/>
      <c r="E16" s="128"/>
      <c r="F16" s="128"/>
      <c r="G16" s="128"/>
      <c r="H16" s="47"/>
      <c r="I16" s="47"/>
      <c r="J16" s="47"/>
      <c r="K16" s="47"/>
      <c r="L16" s="47"/>
      <c r="M16" s="47"/>
      <c r="N16" s="47"/>
    </row>
    <row r="17" spans="1:7" ht="15.75" customHeight="1">
      <c r="A17" s="128" t="s">
        <v>76</v>
      </c>
      <c r="B17" s="128"/>
      <c r="C17" s="128"/>
      <c r="D17" s="128"/>
      <c r="E17" s="128"/>
      <c r="F17" s="128"/>
      <c r="G17" s="128"/>
    </row>
    <row r="18" spans="1:14" ht="28.5" customHeight="1">
      <c r="A18" s="129" t="s">
        <v>77</v>
      </c>
      <c r="B18" s="129"/>
      <c r="C18" s="129"/>
      <c r="D18" s="129"/>
      <c r="E18" s="129"/>
      <c r="F18" s="129"/>
      <c r="G18" s="129"/>
      <c r="H18" s="129"/>
      <c r="I18" s="129"/>
      <c r="J18" s="129"/>
      <c r="K18" s="129"/>
      <c r="L18" s="129"/>
      <c r="M18" s="129"/>
      <c r="N18" s="129"/>
    </row>
    <row r="19" spans="2:7" ht="15">
      <c r="B19" s="105"/>
      <c r="C19" s="37"/>
      <c r="D19" s="37"/>
      <c r="E19" s="37"/>
      <c r="F19" s="37"/>
      <c r="G19" s="37"/>
    </row>
    <row r="20" ht="15" customHeight="1"/>
    <row r="21" ht="15" customHeight="1"/>
    <row r="22" ht="15" customHeight="1"/>
    <row r="28" spans="2:7" ht="15">
      <c r="B28" s="105"/>
      <c r="C28" s="37"/>
      <c r="D28" s="37"/>
      <c r="E28" s="37"/>
      <c r="F28" s="37"/>
      <c r="G28" s="37"/>
    </row>
    <row r="29" spans="2:7" ht="15">
      <c r="B29" s="93"/>
      <c r="C29" s="96"/>
      <c r="D29" s="96"/>
      <c r="E29" s="96"/>
      <c r="F29" s="93"/>
      <c r="G29" s="93"/>
    </row>
  </sheetData>
  <sheetProtection/>
  <mergeCells count="9">
    <mergeCell ref="A16:G16"/>
    <mergeCell ref="A17:G17"/>
    <mergeCell ref="A18:N18"/>
    <mergeCell ref="A1:N1"/>
    <mergeCell ref="A2:N2"/>
    <mergeCell ref="B3:F3"/>
    <mergeCell ref="G3:K3"/>
    <mergeCell ref="L3:N3"/>
    <mergeCell ref="A15:N15"/>
  </mergeCells>
  <printOptions/>
  <pageMargins left="0.31" right="0.25" top="0.75" bottom="0.75" header="0.3" footer="0.3"/>
  <pageSetup fitToHeight="1" fitToWidth="1" horizontalDpi="600" verticalDpi="600" orientation="landscape" scale="50" r:id="rId2"/>
  <headerFooter>
    <oddFooter>&amp;L&amp;Z&amp;F&amp;F  &amp;A</oddFooter>
  </headerFooter>
  <drawing r:id="rId1"/>
</worksheet>
</file>

<file path=xl/worksheets/sheet5.xml><?xml version="1.0" encoding="utf-8"?>
<worksheet xmlns="http://schemas.openxmlformats.org/spreadsheetml/2006/main" xmlns:r="http://schemas.openxmlformats.org/officeDocument/2006/relationships">
  <dimension ref="A1:O24"/>
  <sheetViews>
    <sheetView showGridLines="0" zoomScalePageLayoutView="0" workbookViewId="0" topLeftCell="A1">
      <selection activeCell="A1" sqref="A1:G1"/>
    </sheetView>
  </sheetViews>
  <sheetFormatPr defaultColWidth="9.140625" defaultRowHeight="15"/>
  <cols>
    <col min="1" max="1" width="19.421875" style="49" customWidth="1"/>
    <col min="2" max="2" width="10.140625" style="49" customWidth="1"/>
    <col min="3" max="3" width="9.7109375" style="49" customWidth="1"/>
    <col min="4" max="4" width="9.8515625" style="49" customWidth="1"/>
    <col min="5" max="5" width="8.421875" style="49" customWidth="1"/>
    <col min="6" max="6" width="9.8515625" style="49" customWidth="1"/>
    <col min="7" max="7" width="10.8515625" style="49" customWidth="1"/>
    <col min="8" max="8" width="9.140625" style="49" customWidth="1"/>
    <col min="9" max="9" width="17.00390625" style="49" customWidth="1"/>
    <col min="10" max="16384" width="9.140625" style="49" customWidth="1"/>
  </cols>
  <sheetData>
    <row r="1" spans="1:15" ht="18" customHeight="1">
      <c r="A1" s="137" t="s">
        <v>39</v>
      </c>
      <c r="B1" s="137"/>
      <c r="C1" s="137"/>
      <c r="D1" s="137"/>
      <c r="E1" s="137"/>
      <c r="F1" s="137"/>
      <c r="G1" s="137"/>
      <c r="I1" s="137" t="s">
        <v>40</v>
      </c>
      <c r="J1" s="137"/>
      <c r="K1" s="137"/>
      <c r="L1" s="137"/>
      <c r="M1" s="137"/>
      <c r="N1" s="137"/>
      <c r="O1" s="137"/>
    </row>
    <row r="2" spans="1:15" ht="15" customHeight="1">
      <c r="A2" s="130" t="s">
        <v>19</v>
      </c>
      <c r="B2" s="130"/>
      <c r="C2" s="130"/>
      <c r="D2" s="130"/>
      <c r="E2" s="130"/>
      <c r="F2" s="130"/>
      <c r="G2" s="130"/>
      <c r="I2" s="130" t="s">
        <v>19</v>
      </c>
      <c r="J2" s="130"/>
      <c r="K2" s="130"/>
      <c r="L2" s="130"/>
      <c r="M2" s="130"/>
      <c r="N2" s="130"/>
      <c r="O2" s="130"/>
    </row>
    <row r="3" spans="1:15" ht="14.25" customHeight="1">
      <c r="A3" s="50"/>
      <c r="B3" s="50">
        <v>2000</v>
      </c>
      <c r="C3" s="50" t="s">
        <v>41</v>
      </c>
      <c r="D3" s="50">
        <v>2010</v>
      </c>
      <c r="E3" s="50" t="s">
        <v>41</v>
      </c>
      <c r="F3" s="50" t="s">
        <v>4</v>
      </c>
      <c r="G3" s="50" t="s">
        <v>21</v>
      </c>
      <c r="I3" s="22" t="s">
        <v>42</v>
      </c>
      <c r="J3" s="51">
        <v>2000</v>
      </c>
      <c r="K3" s="51" t="s">
        <v>41</v>
      </c>
      <c r="L3" s="51">
        <v>2010</v>
      </c>
      <c r="M3" s="51" t="s">
        <v>41</v>
      </c>
      <c r="N3" s="51" t="s">
        <v>4</v>
      </c>
      <c r="O3" s="51" t="s">
        <v>21</v>
      </c>
    </row>
    <row r="4" spans="1:15" ht="12" customHeight="1">
      <c r="A4" s="52" t="s">
        <v>23</v>
      </c>
      <c r="B4" s="53">
        <v>324565</v>
      </c>
      <c r="C4" s="54">
        <v>1</v>
      </c>
      <c r="D4" s="32">
        <v>357086</v>
      </c>
      <c r="E4" s="55">
        <v>1</v>
      </c>
      <c r="F4" s="56">
        <v>32521</v>
      </c>
      <c r="G4" s="57">
        <v>0.10019872752761388</v>
      </c>
      <c r="I4" s="37" t="s">
        <v>43</v>
      </c>
      <c r="J4" s="58">
        <v>8829</v>
      </c>
      <c r="K4" s="59">
        <v>0.027202563431053872</v>
      </c>
      <c r="L4" s="58">
        <v>8168</v>
      </c>
      <c r="M4" s="59">
        <v>0.022874041547414348</v>
      </c>
      <c r="N4" s="58">
        <v>-661</v>
      </c>
      <c r="O4" s="59">
        <v>-0.07486691584550911</v>
      </c>
    </row>
    <row r="5" spans="1:15" ht="12" customHeight="1">
      <c r="A5" s="30" t="s">
        <v>44</v>
      </c>
      <c r="B5" s="53">
        <v>223017</v>
      </c>
      <c r="C5" s="60">
        <v>0.6871258453622541</v>
      </c>
      <c r="D5" s="32">
        <v>241465</v>
      </c>
      <c r="E5" s="61">
        <v>0.6762096525766902</v>
      </c>
      <c r="F5" s="56">
        <v>18448</v>
      </c>
      <c r="G5" s="57">
        <v>0.08272015137859445</v>
      </c>
      <c r="I5" s="37" t="s">
        <v>45</v>
      </c>
      <c r="J5" s="58">
        <v>54418</v>
      </c>
      <c r="K5" s="59">
        <v>0.1676644123673224</v>
      </c>
      <c r="L5" s="58">
        <v>51831</v>
      </c>
      <c r="M5" s="59">
        <v>0.14514990786533216</v>
      </c>
      <c r="N5" s="58">
        <v>-2587</v>
      </c>
      <c r="O5" s="59">
        <v>-0.047539417104634496</v>
      </c>
    </row>
    <row r="6" spans="1:15" ht="12" customHeight="1">
      <c r="A6" s="37" t="s">
        <v>43</v>
      </c>
      <c r="B6" s="9">
        <v>1320</v>
      </c>
      <c r="C6" s="62">
        <v>0.004066981960470168</v>
      </c>
      <c r="D6" s="39">
        <v>1123</v>
      </c>
      <c r="E6" s="63">
        <v>0.003144900668186375</v>
      </c>
      <c r="F6" s="58">
        <v>-197</v>
      </c>
      <c r="G6" s="59">
        <v>-0.14924242424242423</v>
      </c>
      <c r="I6" s="37" t="s">
        <v>46</v>
      </c>
      <c r="J6" s="58">
        <v>81908</v>
      </c>
      <c r="K6" s="59">
        <v>0.25236239274105343</v>
      </c>
      <c r="L6" s="58">
        <v>71004</v>
      </c>
      <c r="M6" s="59">
        <v>0.1988428557826406</v>
      </c>
      <c r="N6" s="58">
        <v>-10904</v>
      </c>
      <c r="O6" s="59">
        <v>-0.13312496947795088</v>
      </c>
    </row>
    <row r="7" spans="1:15" ht="12" customHeight="1">
      <c r="A7" s="37" t="s">
        <v>45</v>
      </c>
      <c r="B7" s="9">
        <v>23337</v>
      </c>
      <c r="C7" s="62">
        <v>0.07190239243294871</v>
      </c>
      <c r="D7" s="39">
        <v>19438</v>
      </c>
      <c r="E7" s="63">
        <v>0.054435066062517155</v>
      </c>
      <c r="F7" s="58">
        <v>-3899</v>
      </c>
      <c r="G7" s="59">
        <v>-0.16707374555427004</v>
      </c>
      <c r="I7" s="37" t="s">
        <v>47</v>
      </c>
      <c r="J7" s="58">
        <v>75207</v>
      </c>
      <c r="K7" s="59">
        <v>0.2317162971977878</v>
      </c>
      <c r="L7" s="58">
        <v>84919</v>
      </c>
      <c r="M7" s="59">
        <v>0.2378110595206757</v>
      </c>
      <c r="N7" s="58">
        <v>9712</v>
      </c>
      <c r="O7" s="59">
        <v>0.12913691544670045</v>
      </c>
    </row>
    <row r="8" spans="1:15" ht="12" customHeight="1">
      <c r="A8" s="37" t="s">
        <v>46</v>
      </c>
      <c r="B8" s="9">
        <v>55448</v>
      </c>
      <c r="C8" s="62">
        <v>0.17083789071526503</v>
      </c>
      <c r="D8" s="39">
        <v>44603</v>
      </c>
      <c r="E8" s="63">
        <v>0.12490828539903552</v>
      </c>
      <c r="F8" s="58">
        <v>-10845</v>
      </c>
      <c r="G8" s="59">
        <v>-0.19558865964507285</v>
      </c>
      <c r="I8" s="37" t="s">
        <v>48</v>
      </c>
      <c r="J8" s="58">
        <v>45379</v>
      </c>
      <c r="K8" s="59">
        <v>0.139814829078921</v>
      </c>
      <c r="L8" s="58">
        <v>68316</v>
      </c>
      <c r="M8" s="59">
        <v>0.1913152573889763</v>
      </c>
      <c r="N8" s="58">
        <v>22937</v>
      </c>
      <c r="O8" s="59">
        <v>0.5054540646554574</v>
      </c>
    </row>
    <row r="9" spans="1:15" ht="12" customHeight="1">
      <c r="A9" s="37" t="s">
        <v>47</v>
      </c>
      <c r="B9" s="9">
        <v>58880</v>
      </c>
      <c r="C9" s="62">
        <v>0.1814120438124875</v>
      </c>
      <c r="D9" s="39">
        <v>64112</v>
      </c>
      <c r="E9" s="63">
        <v>0.179542183115552</v>
      </c>
      <c r="F9" s="58">
        <v>5232</v>
      </c>
      <c r="G9" s="59">
        <v>0.08885869565217391</v>
      </c>
      <c r="I9" s="37" t="s">
        <v>49</v>
      </c>
      <c r="J9" s="64">
        <v>58824</v>
      </c>
      <c r="K9" s="65">
        <v>0.18123950518386148</v>
      </c>
      <c r="L9" s="64">
        <v>72848</v>
      </c>
      <c r="M9" s="65">
        <v>0.2040068778949609</v>
      </c>
      <c r="N9" s="64">
        <v>14024</v>
      </c>
      <c r="O9" s="65">
        <v>0.238406092751258</v>
      </c>
    </row>
    <row r="10" spans="1:15" ht="12" customHeight="1">
      <c r="A10" s="37" t="s">
        <v>48</v>
      </c>
      <c r="B10" s="9">
        <v>38012</v>
      </c>
      <c r="C10" s="62">
        <v>0.11711675627378183</v>
      </c>
      <c r="D10" s="39">
        <v>55955</v>
      </c>
      <c r="E10" s="63">
        <v>0.1566989464722784</v>
      </c>
      <c r="F10" s="58">
        <v>17943</v>
      </c>
      <c r="G10" s="59">
        <v>0.4720351467957487</v>
      </c>
      <c r="I10" s="66" t="s">
        <v>23</v>
      </c>
      <c r="J10" s="56">
        <v>324565</v>
      </c>
      <c r="K10" s="55">
        <v>0.9999999999999999</v>
      </c>
      <c r="L10" s="56">
        <v>357086</v>
      </c>
      <c r="M10" s="55">
        <v>1</v>
      </c>
      <c r="N10" s="56">
        <v>32521</v>
      </c>
      <c r="O10" s="57">
        <v>0.10019872752761388</v>
      </c>
    </row>
    <row r="11" spans="1:15" ht="12" customHeight="1">
      <c r="A11" s="37" t="s">
        <v>49</v>
      </c>
      <c r="B11" s="9">
        <v>46020</v>
      </c>
      <c r="C11" s="62">
        <v>0.14178978016730084</v>
      </c>
      <c r="D11" s="39">
        <v>56234</v>
      </c>
      <c r="E11" s="63">
        <v>0.15748027085912078</v>
      </c>
      <c r="F11" s="58">
        <v>10214</v>
      </c>
      <c r="G11" s="59">
        <v>0.22194697957409823</v>
      </c>
      <c r="I11" s="138" t="s">
        <v>50</v>
      </c>
      <c r="J11" s="138"/>
      <c r="K11" s="138"/>
      <c r="L11" s="138"/>
      <c r="M11" s="138"/>
      <c r="N11" s="138"/>
      <c r="O11" s="138"/>
    </row>
    <row r="12" spans="1:15" ht="12" customHeight="1">
      <c r="A12" s="30" t="s">
        <v>51</v>
      </c>
      <c r="B12" s="53">
        <v>101548</v>
      </c>
      <c r="C12" s="60">
        <v>0.3128741546377459</v>
      </c>
      <c r="D12" s="32">
        <v>115621</v>
      </c>
      <c r="E12" s="61">
        <v>0.3237903474233098</v>
      </c>
      <c r="F12" s="56">
        <v>14073</v>
      </c>
      <c r="G12" s="57">
        <v>0.13858470870918185</v>
      </c>
      <c r="I12" s="129"/>
      <c r="J12" s="129"/>
      <c r="K12" s="129"/>
      <c r="L12" s="129"/>
      <c r="M12" s="129"/>
      <c r="N12" s="129"/>
      <c r="O12" s="129"/>
    </row>
    <row r="13" spans="1:7" ht="12" customHeight="1">
      <c r="A13" s="37" t="s">
        <v>43</v>
      </c>
      <c r="B13" s="9">
        <v>7509</v>
      </c>
      <c r="C13" s="62">
        <v>0.023135581470583703</v>
      </c>
      <c r="D13" s="39">
        <v>7045</v>
      </c>
      <c r="E13" s="63">
        <v>0.019729140879227974</v>
      </c>
      <c r="F13" s="58">
        <v>-464</v>
      </c>
      <c r="G13" s="59">
        <v>-0.0617925156478892</v>
      </c>
    </row>
    <row r="14" spans="1:7" ht="12" customHeight="1">
      <c r="A14" s="37" t="s">
        <v>45</v>
      </c>
      <c r="B14" s="9">
        <v>31081</v>
      </c>
      <c r="C14" s="62">
        <v>0.0957620199343737</v>
      </c>
      <c r="D14" s="39">
        <v>32393</v>
      </c>
      <c r="E14" s="63">
        <v>0.09071484180281501</v>
      </c>
      <c r="F14" s="58">
        <v>1312</v>
      </c>
      <c r="G14" s="59">
        <v>0.0422122840320453</v>
      </c>
    </row>
    <row r="15" spans="1:7" ht="12" customHeight="1">
      <c r="A15" s="37" t="s">
        <v>46</v>
      </c>
      <c r="B15" s="9">
        <v>26460</v>
      </c>
      <c r="C15" s="62">
        <v>0.08152450202578836</v>
      </c>
      <c r="D15" s="39">
        <v>26401</v>
      </c>
      <c r="E15" s="63">
        <v>0.07393457038360507</v>
      </c>
      <c r="F15" s="58">
        <v>-59</v>
      </c>
      <c r="G15" s="59">
        <v>-0.0022297808012093725</v>
      </c>
    </row>
    <row r="16" spans="1:7" ht="12" customHeight="1">
      <c r="A16" s="37" t="s">
        <v>47</v>
      </c>
      <c r="B16" s="9">
        <v>16327</v>
      </c>
      <c r="C16" s="62">
        <v>0.050304253385300327</v>
      </c>
      <c r="D16" s="39">
        <v>20807</v>
      </c>
      <c r="E16" s="63">
        <v>0.058268876405123696</v>
      </c>
      <c r="F16" s="58">
        <v>4480</v>
      </c>
      <c r="G16" s="59">
        <v>0.27439211122680224</v>
      </c>
    </row>
    <row r="17" spans="1:7" ht="12" customHeight="1">
      <c r="A17" s="37" t="s">
        <v>48</v>
      </c>
      <c r="B17" s="9">
        <v>7367</v>
      </c>
      <c r="C17" s="62">
        <v>0.022698072805139188</v>
      </c>
      <c r="D17" s="39">
        <v>12361</v>
      </c>
      <c r="E17" s="63">
        <v>0.03461631091669794</v>
      </c>
      <c r="F17" s="58">
        <v>4994</v>
      </c>
      <c r="G17" s="59">
        <v>0.6778878783765441</v>
      </c>
    </row>
    <row r="18" spans="1:7" ht="12" customHeight="1">
      <c r="A18" s="42" t="s">
        <v>49</v>
      </c>
      <c r="B18" s="67">
        <v>12804</v>
      </c>
      <c r="C18" s="68">
        <v>0.039449725016560626</v>
      </c>
      <c r="D18" s="39">
        <v>16614</v>
      </c>
      <c r="E18" s="63">
        <v>0.046526607035840106</v>
      </c>
      <c r="F18" s="58">
        <v>3810</v>
      </c>
      <c r="G18" s="59">
        <v>0.29756326148078727</v>
      </c>
    </row>
    <row r="19" spans="1:7" ht="30.75" customHeight="1">
      <c r="A19" s="138" t="s">
        <v>50</v>
      </c>
      <c r="B19" s="138"/>
      <c r="C19" s="138"/>
      <c r="D19" s="138"/>
      <c r="E19" s="138"/>
      <c r="F19" s="138"/>
      <c r="G19" s="138"/>
    </row>
    <row r="20" spans="1:5" ht="12.75">
      <c r="A20" s="1"/>
      <c r="B20" s="1"/>
      <c r="C20" s="1"/>
      <c r="D20" s="1"/>
      <c r="E20" s="1"/>
    </row>
    <row r="21" ht="12.75"/>
    <row r="22" ht="12.75"/>
    <row r="23" ht="12.75"/>
    <row r="24" spans="1:2" ht="12.75" customHeight="1">
      <c r="A24" s="69"/>
      <c r="B24" s="69"/>
    </row>
    <row r="25" ht="12.75"/>
    <row r="26" ht="12.75"/>
    <row r="27" ht="12.75"/>
    <row r="28" ht="12.75"/>
    <row r="29" ht="12.75"/>
    <row r="30" ht="12.75"/>
    <row r="31" ht="12.75"/>
    <row r="32" ht="12.75"/>
    <row r="33" ht="12.75"/>
  </sheetData>
  <sheetProtection/>
  <mergeCells count="6">
    <mergeCell ref="A1:G1"/>
    <mergeCell ref="I1:O1"/>
    <mergeCell ref="A2:G2"/>
    <mergeCell ref="I2:O2"/>
    <mergeCell ref="I11:O12"/>
    <mergeCell ref="A19:G19"/>
  </mergeCells>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V16"/>
  <sheetViews>
    <sheetView showGridLines="0" zoomScalePageLayoutView="0" workbookViewId="0" topLeftCell="A1">
      <selection activeCell="A1" sqref="A1:G1"/>
    </sheetView>
  </sheetViews>
  <sheetFormatPr defaultColWidth="9.140625" defaultRowHeight="15"/>
  <cols>
    <col min="1" max="1" width="16.57421875" style="49" customWidth="1"/>
    <col min="2" max="2" width="10.28125" style="49" bestFit="1" customWidth="1"/>
    <col min="3" max="3" width="9.140625" style="49" customWidth="1"/>
    <col min="4" max="4" width="8.57421875" style="49" bestFit="1" customWidth="1"/>
    <col min="5" max="5" width="9.140625" style="49" customWidth="1"/>
    <col min="6" max="6" width="8.140625" style="49" bestFit="1" customWidth="1"/>
    <col min="7" max="7" width="10.28125" style="49" bestFit="1" customWidth="1"/>
    <col min="8" max="8" width="8.8515625" style="49" customWidth="1"/>
    <col min="9" max="9" width="9.140625" style="49" customWidth="1"/>
    <col min="10" max="10" width="8.7109375" style="49" bestFit="1" customWidth="1"/>
    <col min="11" max="11" width="6.8515625" style="49" bestFit="1" customWidth="1"/>
    <col min="12" max="13" width="9.140625" style="49" customWidth="1"/>
    <col min="14" max="16384" width="9.140625" style="49" customWidth="1"/>
  </cols>
  <sheetData>
    <row r="1" spans="1:22" ht="18" customHeight="1">
      <c r="A1" s="137" t="s">
        <v>52</v>
      </c>
      <c r="B1" s="137"/>
      <c r="C1" s="137"/>
      <c r="D1" s="137"/>
      <c r="E1" s="137"/>
      <c r="F1" s="137"/>
      <c r="G1" s="137"/>
      <c r="P1" s="137" t="s">
        <v>40</v>
      </c>
      <c r="Q1" s="137"/>
      <c r="R1" s="137"/>
      <c r="S1" s="137"/>
      <c r="T1" s="137"/>
      <c r="U1" s="137"/>
      <c r="V1" s="137"/>
    </row>
    <row r="2" spans="1:22" ht="15" customHeight="1">
      <c r="A2" s="130" t="s">
        <v>19</v>
      </c>
      <c r="B2" s="130"/>
      <c r="C2" s="130"/>
      <c r="D2" s="130"/>
      <c r="E2" s="130"/>
      <c r="F2" s="130"/>
      <c r="G2" s="130"/>
      <c r="P2" s="130" t="s">
        <v>19</v>
      </c>
      <c r="Q2" s="130"/>
      <c r="R2" s="130"/>
      <c r="S2" s="130"/>
      <c r="T2" s="130"/>
      <c r="U2" s="130"/>
      <c r="V2" s="130"/>
    </row>
    <row r="3" spans="1:22" ht="14.25" customHeight="1">
      <c r="A3" s="35"/>
      <c r="B3" s="132">
        <v>2000</v>
      </c>
      <c r="C3" s="132"/>
      <c r="D3" s="132"/>
      <c r="E3" s="132"/>
      <c r="F3" s="133"/>
      <c r="G3" s="134">
        <v>2010</v>
      </c>
      <c r="H3" s="132"/>
      <c r="I3" s="132"/>
      <c r="J3" s="132"/>
      <c r="K3" s="133"/>
      <c r="L3" s="136" t="s">
        <v>53</v>
      </c>
      <c r="M3" s="136"/>
      <c r="N3" s="136"/>
      <c r="P3" s="22" t="s">
        <v>42</v>
      </c>
      <c r="Q3" s="51">
        <v>2000</v>
      </c>
      <c r="R3" s="51" t="s">
        <v>41</v>
      </c>
      <c r="S3" s="51">
        <v>2010</v>
      </c>
      <c r="T3" s="51" t="s">
        <v>41</v>
      </c>
      <c r="U3" s="51" t="s">
        <v>4</v>
      </c>
      <c r="V3" s="51" t="s">
        <v>21</v>
      </c>
    </row>
    <row r="4" spans="1:22" ht="12" customHeight="1">
      <c r="A4" s="26" t="s">
        <v>54</v>
      </c>
      <c r="B4" s="70" t="s">
        <v>55</v>
      </c>
      <c r="C4" s="70" t="s">
        <v>56</v>
      </c>
      <c r="D4" s="70" t="s">
        <v>41</v>
      </c>
      <c r="E4" s="70" t="s">
        <v>57</v>
      </c>
      <c r="F4" s="71" t="s">
        <v>41</v>
      </c>
      <c r="G4" s="72" t="s">
        <v>55</v>
      </c>
      <c r="H4" s="70" t="s">
        <v>56</v>
      </c>
      <c r="I4" s="70" t="s">
        <v>41</v>
      </c>
      <c r="J4" s="70" t="s">
        <v>57</v>
      </c>
      <c r="K4" s="71" t="s">
        <v>41</v>
      </c>
      <c r="L4" s="27" t="s">
        <v>58</v>
      </c>
      <c r="M4" s="73" t="s">
        <v>21</v>
      </c>
      <c r="N4" s="74" t="s">
        <v>59</v>
      </c>
      <c r="P4" s="37" t="s">
        <v>43</v>
      </c>
      <c r="Q4" s="58">
        <v>8829</v>
      </c>
      <c r="R4" s="59">
        <v>0.027202563431053872</v>
      </c>
      <c r="S4" s="58">
        <v>8168</v>
      </c>
      <c r="T4" s="59">
        <v>0.022874041547414348</v>
      </c>
      <c r="U4" s="58">
        <v>-661</v>
      </c>
      <c r="V4" s="59">
        <v>-0.07486691584550911</v>
      </c>
    </row>
    <row r="5" spans="1:22" ht="12" customHeight="1">
      <c r="A5" s="66" t="s">
        <v>23</v>
      </c>
      <c r="B5" s="75">
        <v>324565</v>
      </c>
      <c r="C5" s="75">
        <v>223017</v>
      </c>
      <c r="D5" s="76">
        <v>0.6871258453622541</v>
      </c>
      <c r="E5" s="75">
        <v>101548</v>
      </c>
      <c r="F5" s="77">
        <v>0.3128741546377459</v>
      </c>
      <c r="G5" s="78">
        <v>357086</v>
      </c>
      <c r="H5" s="75">
        <v>241465</v>
      </c>
      <c r="I5" s="76">
        <v>0.6762096525766902</v>
      </c>
      <c r="J5" s="75">
        <v>115621</v>
      </c>
      <c r="K5" s="77">
        <v>0.3237903474233098</v>
      </c>
      <c r="L5" s="56">
        <v>18448</v>
      </c>
      <c r="M5" s="57">
        <v>0.08272015137859445</v>
      </c>
      <c r="N5" s="55">
        <v>-0.010916192785563883</v>
      </c>
      <c r="P5" s="37" t="s">
        <v>45</v>
      </c>
      <c r="Q5" s="58">
        <v>54418</v>
      </c>
      <c r="R5" s="59">
        <v>0.1676644123673224</v>
      </c>
      <c r="S5" s="58">
        <v>51831</v>
      </c>
      <c r="T5" s="59">
        <v>0.14514990786533216</v>
      </c>
      <c r="U5" s="58">
        <v>-2587</v>
      </c>
      <c r="V5" s="59">
        <v>-0.047539417104634496</v>
      </c>
    </row>
    <row r="6" spans="1:22" ht="12" customHeight="1">
      <c r="A6" s="37" t="s">
        <v>43</v>
      </c>
      <c r="B6" s="64">
        <v>8829</v>
      </c>
      <c r="C6" s="79">
        <v>1320</v>
      </c>
      <c r="D6" s="65">
        <v>0.14950730547060823</v>
      </c>
      <c r="E6" s="79">
        <v>7509</v>
      </c>
      <c r="F6" s="80">
        <v>0.8504926945293918</v>
      </c>
      <c r="G6" s="81">
        <v>8168</v>
      </c>
      <c r="H6" s="39">
        <v>1123</v>
      </c>
      <c r="I6" s="65">
        <v>0.13748775710088149</v>
      </c>
      <c r="J6" s="39">
        <v>7045</v>
      </c>
      <c r="K6" s="80">
        <v>0.8625122428991185</v>
      </c>
      <c r="L6" s="58">
        <v>-197</v>
      </c>
      <c r="M6" s="59">
        <v>-0.14924242424242423</v>
      </c>
      <c r="N6" s="82">
        <v>-0.01201954836972674</v>
      </c>
      <c r="P6" s="37" t="s">
        <v>46</v>
      </c>
      <c r="Q6" s="58">
        <v>81908</v>
      </c>
      <c r="R6" s="59">
        <v>0.25236239274105343</v>
      </c>
      <c r="S6" s="58">
        <v>71004</v>
      </c>
      <c r="T6" s="59">
        <v>0.1988428557826406</v>
      </c>
      <c r="U6" s="58">
        <v>-10904</v>
      </c>
      <c r="V6" s="59">
        <v>-0.13312496947795088</v>
      </c>
    </row>
    <row r="7" spans="1:22" ht="12" customHeight="1">
      <c r="A7" s="37" t="s">
        <v>45</v>
      </c>
      <c r="B7" s="64">
        <v>54418</v>
      </c>
      <c r="C7" s="79">
        <v>23337</v>
      </c>
      <c r="D7" s="65">
        <v>0.42884707265978167</v>
      </c>
      <c r="E7" s="79">
        <v>31081</v>
      </c>
      <c r="F7" s="80">
        <v>0.5711529273402183</v>
      </c>
      <c r="G7" s="81">
        <v>51831</v>
      </c>
      <c r="H7" s="39">
        <v>19438</v>
      </c>
      <c r="I7" s="65">
        <v>0.37502652852539986</v>
      </c>
      <c r="J7" s="39">
        <v>32393</v>
      </c>
      <c r="K7" s="80">
        <v>0.6249734714746001</v>
      </c>
      <c r="L7" s="58">
        <v>-3899</v>
      </c>
      <c r="M7" s="59">
        <v>-0.16707374555427004</v>
      </c>
      <c r="N7" s="82">
        <v>-0.05382054413438181</v>
      </c>
      <c r="P7" s="37" t="s">
        <v>47</v>
      </c>
      <c r="Q7" s="58">
        <v>75207</v>
      </c>
      <c r="R7" s="59">
        <v>0.2317162971977878</v>
      </c>
      <c r="S7" s="58">
        <v>84919</v>
      </c>
      <c r="T7" s="59">
        <v>0.2378110595206757</v>
      </c>
      <c r="U7" s="58">
        <v>9712</v>
      </c>
      <c r="V7" s="59">
        <v>0.12913691544670045</v>
      </c>
    </row>
    <row r="8" spans="1:22" ht="12" customHeight="1">
      <c r="A8" s="37" t="s">
        <v>46</v>
      </c>
      <c r="B8" s="64">
        <v>81908</v>
      </c>
      <c r="C8" s="79">
        <v>55448</v>
      </c>
      <c r="D8" s="65">
        <v>0.6769546320261757</v>
      </c>
      <c r="E8" s="79">
        <v>26460</v>
      </c>
      <c r="F8" s="80">
        <v>0.32304536797382427</v>
      </c>
      <c r="G8" s="81">
        <v>71004</v>
      </c>
      <c r="H8" s="39">
        <v>44603</v>
      </c>
      <c r="I8" s="65">
        <v>0.6281758774153569</v>
      </c>
      <c r="J8" s="39">
        <v>26401</v>
      </c>
      <c r="K8" s="80">
        <v>0.37182412258464315</v>
      </c>
      <c r="L8" s="58">
        <v>-10845</v>
      </c>
      <c r="M8" s="59">
        <v>-0.19558865964507285</v>
      </c>
      <c r="N8" s="82">
        <v>-0.04877875461081882</v>
      </c>
      <c r="P8" s="37" t="s">
        <v>48</v>
      </c>
      <c r="Q8" s="58">
        <v>45379</v>
      </c>
      <c r="R8" s="59">
        <v>0.139814829078921</v>
      </c>
      <c r="S8" s="58">
        <v>68316</v>
      </c>
      <c r="T8" s="59">
        <v>0.1913152573889763</v>
      </c>
      <c r="U8" s="58">
        <v>22937</v>
      </c>
      <c r="V8" s="59">
        <v>0.5054540646554574</v>
      </c>
    </row>
    <row r="9" spans="1:22" ht="12" customHeight="1">
      <c r="A9" s="37" t="s">
        <v>47</v>
      </c>
      <c r="B9" s="64">
        <v>75207</v>
      </c>
      <c r="C9" s="79">
        <v>58880</v>
      </c>
      <c r="D9" s="65">
        <v>0.7829058465302432</v>
      </c>
      <c r="E9" s="79">
        <v>16327</v>
      </c>
      <c r="F9" s="80">
        <v>0.2170941534697568</v>
      </c>
      <c r="G9" s="81">
        <v>84919</v>
      </c>
      <c r="H9" s="39">
        <v>64112</v>
      </c>
      <c r="I9" s="65">
        <v>0.7549782734134881</v>
      </c>
      <c r="J9" s="39">
        <v>20807</v>
      </c>
      <c r="K9" s="80">
        <v>0.24502172658651186</v>
      </c>
      <c r="L9" s="58">
        <v>5232</v>
      </c>
      <c r="M9" s="59">
        <v>0.08885869565217391</v>
      </c>
      <c r="N9" s="82">
        <v>-0.02792757311675509</v>
      </c>
      <c r="P9" s="37" t="s">
        <v>49</v>
      </c>
      <c r="Q9" s="64">
        <v>58824</v>
      </c>
      <c r="R9" s="65">
        <v>0.18123950518386148</v>
      </c>
      <c r="S9" s="64">
        <v>72848</v>
      </c>
      <c r="T9" s="65">
        <v>0.2040068778949609</v>
      </c>
      <c r="U9" s="64">
        <v>14024</v>
      </c>
      <c r="V9" s="65">
        <v>0.238406092751258</v>
      </c>
    </row>
    <row r="10" spans="1:22" ht="12" customHeight="1">
      <c r="A10" s="37" t="s">
        <v>48</v>
      </c>
      <c r="B10" s="64">
        <v>45379</v>
      </c>
      <c r="C10" s="79">
        <v>38012</v>
      </c>
      <c r="D10" s="65">
        <v>0.8376561845787699</v>
      </c>
      <c r="E10" s="79">
        <v>7367</v>
      </c>
      <c r="F10" s="80">
        <v>0.16234381542123008</v>
      </c>
      <c r="G10" s="81">
        <v>68316</v>
      </c>
      <c r="H10" s="39">
        <v>55955</v>
      </c>
      <c r="I10" s="65">
        <v>0.8190614204578722</v>
      </c>
      <c r="J10" s="39">
        <v>12361</v>
      </c>
      <c r="K10" s="80">
        <v>0.18093857954212775</v>
      </c>
      <c r="L10" s="58">
        <v>17943</v>
      </c>
      <c r="M10" s="59">
        <v>0.4720351467957487</v>
      </c>
      <c r="N10" s="82">
        <v>-0.018594764120897667</v>
      </c>
      <c r="P10" s="66" t="s">
        <v>23</v>
      </c>
      <c r="Q10" s="56">
        <v>324565</v>
      </c>
      <c r="R10" s="55">
        <v>0.9999999999999999</v>
      </c>
      <c r="S10" s="56">
        <v>357086</v>
      </c>
      <c r="T10" s="55">
        <v>1</v>
      </c>
      <c r="U10" s="56">
        <v>32521</v>
      </c>
      <c r="V10" s="57">
        <v>0.10019872752761388</v>
      </c>
    </row>
    <row r="11" spans="1:22" ht="12" customHeight="1">
      <c r="A11" s="37" t="s">
        <v>49</v>
      </c>
      <c r="B11" s="64">
        <v>58824</v>
      </c>
      <c r="C11" s="79">
        <v>46020</v>
      </c>
      <c r="D11" s="65">
        <v>0.7823337413300694</v>
      </c>
      <c r="E11" s="79">
        <v>12804</v>
      </c>
      <c r="F11" s="80">
        <v>0.21766625866993064</v>
      </c>
      <c r="G11" s="81">
        <v>72848</v>
      </c>
      <c r="H11" s="39">
        <v>56234</v>
      </c>
      <c r="I11" s="65">
        <v>0.7719360860970789</v>
      </c>
      <c r="J11" s="39">
        <v>16614</v>
      </c>
      <c r="K11" s="80">
        <v>0.22806391390292116</v>
      </c>
      <c r="L11" s="58">
        <v>10214</v>
      </c>
      <c r="M11" s="59">
        <v>0.22194697957409823</v>
      </c>
      <c r="N11" s="82">
        <v>-0.010397655232990521</v>
      </c>
      <c r="P11" s="138" t="s">
        <v>50</v>
      </c>
      <c r="Q11" s="138"/>
      <c r="R11" s="138"/>
      <c r="S11" s="138"/>
      <c r="T11" s="138"/>
      <c r="U11" s="138"/>
      <c r="V11" s="138"/>
    </row>
    <row r="12" spans="1:22" ht="12" customHeight="1">
      <c r="A12" s="37"/>
      <c r="B12" s="64"/>
      <c r="C12" s="79"/>
      <c r="D12" s="65"/>
      <c r="E12" s="79"/>
      <c r="F12" s="80"/>
      <c r="G12" s="81"/>
      <c r="H12" s="39"/>
      <c r="I12" s="65"/>
      <c r="J12" s="39"/>
      <c r="K12" s="80"/>
      <c r="L12" s="58"/>
      <c r="M12" s="59"/>
      <c r="N12" s="82"/>
      <c r="P12" s="129"/>
      <c r="Q12" s="129"/>
      <c r="R12" s="129"/>
      <c r="S12" s="129"/>
      <c r="T12" s="129"/>
      <c r="U12" s="129"/>
      <c r="V12" s="129"/>
    </row>
    <row r="13" spans="1:14" ht="12" customHeight="1">
      <c r="A13" s="37" t="s">
        <v>61</v>
      </c>
      <c r="B13" s="64">
        <v>63247</v>
      </c>
      <c r="C13" s="64">
        <v>24657</v>
      </c>
      <c r="D13" s="65">
        <v>0.3898524831217291</v>
      </c>
      <c r="E13" s="64">
        <v>38590</v>
      </c>
      <c r="F13" s="80">
        <v>0.610147516878271</v>
      </c>
      <c r="G13" s="64">
        <v>59999</v>
      </c>
      <c r="H13" s="64">
        <v>20561</v>
      </c>
      <c r="I13" s="65">
        <v>0.34268904481741363</v>
      </c>
      <c r="J13" s="64">
        <v>39438</v>
      </c>
      <c r="K13" s="80">
        <v>0.6573109551825864</v>
      </c>
      <c r="L13" s="64">
        <v>-4096</v>
      </c>
      <c r="M13" s="65">
        <v>-0.16611915480390965</v>
      </c>
      <c r="N13" s="116">
        <v>-0.047163438304315464</v>
      </c>
    </row>
    <row r="14" spans="1:14" ht="12" customHeight="1">
      <c r="A14" s="37" t="s">
        <v>60</v>
      </c>
      <c r="B14" s="58">
        <v>145155</v>
      </c>
      <c r="C14" s="58">
        <v>80105</v>
      </c>
      <c r="D14" s="65">
        <v>0.5518583583066378</v>
      </c>
      <c r="E14" s="58">
        <v>65050</v>
      </c>
      <c r="F14" s="80">
        <v>0.4481416416933623</v>
      </c>
      <c r="G14" s="83">
        <v>131003</v>
      </c>
      <c r="H14" s="64">
        <v>65164</v>
      </c>
      <c r="I14" s="65">
        <v>0.49742372312084454</v>
      </c>
      <c r="J14" s="64">
        <v>65839</v>
      </c>
      <c r="K14" s="80">
        <v>0.5025762768791554</v>
      </c>
      <c r="L14" s="58">
        <v>-14941</v>
      </c>
      <c r="M14" s="59">
        <v>-0.18651769552462394</v>
      </c>
      <c r="N14" s="82">
        <v>-0.05443463518579322</v>
      </c>
    </row>
    <row r="15" spans="1:14" ht="27" customHeight="1">
      <c r="A15" s="127" t="s">
        <v>50</v>
      </c>
      <c r="B15" s="127"/>
      <c r="C15" s="127"/>
      <c r="D15" s="127"/>
      <c r="E15" s="127"/>
      <c r="F15" s="127"/>
      <c r="G15" s="127"/>
      <c r="H15" s="127"/>
      <c r="I15" s="127"/>
      <c r="J15" s="127"/>
      <c r="K15" s="127"/>
      <c r="L15" s="127"/>
      <c r="M15" s="127"/>
      <c r="N15" s="127"/>
    </row>
    <row r="16" spans="1:14" ht="12" customHeight="1">
      <c r="A16" s="1"/>
      <c r="B16" s="1"/>
      <c r="C16" s="1"/>
      <c r="D16" s="1"/>
      <c r="E16" s="1"/>
      <c r="F16" s="1"/>
      <c r="G16" s="1"/>
      <c r="H16" s="1"/>
      <c r="I16" s="1"/>
      <c r="J16" s="1"/>
      <c r="K16" s="1"/>
      <c r="L16" s="1"/>
      <c r="M16" s="1"/>
      <c r="N16" s="1"/>
    </row>
    <row r="17" ht="12.75"/>
    <row r="18" ht="12.75"/>
    <row r="19" ht="12.75"/>
    <row r="20" ht="12.75"/>
    <row r="21" ht="12.75"/>
    <row r="22" ht="12.75"/>
    <row r="23" ht="12.75"/>
    <row r="24" ht="12.75"/>
    <row r="25" ht="12.75"/>
    <row r="26" ht="12.75"/>
    <row r="27" ht="12.75"/>
    <row r="28" ht="12.75"/>
    <row r="29" ht="12.75"/>
    <row r="30" ht="12.75"/>
    <row r="31" ht="12.75"/>
    <row r="32" ht="12.75"/>
  </sheetData>
  <sheetProtection/>
  <mergeCells count="9">
    <mergeCell ref="P11:V12"/>
    <mergeCell ref="A15:N15"/>
    <mergeCell ref="A1:G1"/>
    <mergeCell ref="P1:V1"/>
    <mergeCell ref="A2:G2"/>
    <mergeCell ref="P2:V2"/>
    <mergeCell ref="B3:F3"/>
    <mergeCell ref="G3:K3"/>
    <mergeCell ref="L3:N3"/>
  </mergeCells>
  <printOptions/>
  <pageMargins left="0.39" right="0.22" top="1" bottom="1" header="0.5" footer="0.5"/>
  <pageSetup horizontalDpi="300" verticalDpi="300" orientation="landscape" r:id="rId2"/>
  <headerFooter alignWithMargins="0">
    <oddFooter>&amp;L&amp;Z&amp;F&amp;F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Pamela.Zorich</dc:creator>
  <cp:keywords/>
  <dc:description/>
  <cp:lastModifiedBy>Anita.Kossoy</cp:lastModifiedBy>
  <dcterms:created xsi:type="dcterms:W3CDTF">2011-05-26T22:23:28Z</dcterms:created>
  <dcterms:modified xsi:type="dcterms:W3CDTF">2011-08-17T16:25:21Z</dcterms:modified>
  <cp:category/>
  <cp:version/>
  <cp:contentType/>
  <cp:contentStatus/>
</cp:coreProperties>
</file>