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activeTab="0"/>
  </bookViews>
  <sheets>
    <sheet name="HH type" sheetId="1" r:id="rId1"/>
  </sheets>
  <definedNames/>
  <calcPr fullCalcOnLoad="1"/>
</workbook>
</file>

<file path=xl/sharedStrings.xml><?xml version="1.0" encoding="utf-8"?>
<sst xmlns="http://schemas.openxmlformats.org/spreadsheetml/2006/main" count="25" uniqueCount="21">
  <si>
    <t>HOUSEHOLDS BY TYPE, 1990-2010</t>
  </si>
  <si>
    <t>Montgomery County, Maryland</t>
  </si>
  <si>
    <t>households</t>
  </si>
  <si>
    <t>percent of households</t>
  </si>
  <si>
    <t>change</t>
  </si>
  <si>
    <t>percent change</t>
  </si>
  <si>
    <t>HOUSEHOLD TYPE</t>
  </si>
  <si>
    <t>1990- 2000</t>
  </si>
  <si>
    <t>2000- 2010</t>
  </si>
  <si>
    <t>Total households</t>
  </si>
  <si>
    <t>Family households ¹</t>
  </si>
  <si>
    <t xml:space="preserve">          With own children under 18 years</t>
  </si>
  <si>
    <t xml:space="preserve">     Husband-wife family</t>
  </si>
  <si>
    <t xml:space="preserve">     Female householder, no husband present </t>
  </si>
  <si>
    <t>Nonfamily households ¹</t>
  </si>
  <si>
    <t xml:space="preserve">     Householder living alone</t>
  </si>
  <si>
    <t xml:space="preserve">          Householder 65 years and over</t>
  </si>
  <si>
    <t>Households with individuals under 18 years</t>
  </si>
  <si>
    <t>Households with individuals 65 years and over</t>
  </si>
  <si>
    <r>
      <t>¹</t>
    </r>
    <r>
      <rPr>
        <sz val="7.2"/>
        <color indexed="8"/>
        <rFont val="Calibri"/>
        <family val="2"/>
      </rPr>
      <t xml:space="preserve"> </t>
    </r>
    <r>
      <rPr>
        <sz val="8"/>
        <color indexed="8"/>
        <rFont val="Calibri"/>
        <family val="2"/>
      </rPr>
      <t>"Family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r>
  </si>
  <si>
    <t>SOURCE: U.S. Census: 1990, 2000 and 2010 Decennial Census, Demographic Profile DP-1 \ Center for Research and Information Systems, Montgomery County Planning Department, M-NCPPC.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</si>
</sst>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10"/>
      <name val="Arial"/>
      <family val="2"/>
    </font>
    <font>
      <sz val="10"/>
      <name val="Calibri"/>
      <family val="2"/>
    </font>
    <font>
      <sz val="11"/>
      <name val="Calibri"/>
      <family val="2"/>
    </font>
    <font>
      <sz val="12"/>
      <color indexed="10"/>
      <name val="Calibri"/>
      <family val="2"/>
    </font>
    <font>
      <sz val="10"/>
      <color indexed="8"/>
      <name val="Calibri"/>
      <family val="2"/>
    </font>
    <font>
      <b/>
      <u val="single"/>
      <sz val="8"/>
      <color indexed="8"/>
      <name val="Calibri"/>
      <family val="2"/>
    </font>
    <font>
      <b/>
      <u val="single"/>
      <sz val="8"/>
      <name val="Calibri"/>
      <family val="2"/>
    </font>
    <font>
      <sz val="10"/>
      <color indexed="8"/>
      <name val="Arial"/>
      <family val="2"/>
    </font>
    <font>
      <b/>
      <sz val="10"/>
      <name val="Calibri"/>
      <family val="2"/>
    </font>
    <font>
      <b/>
      <sz val="8"/>
      <name val="Calibri"/>
      <family val="2"/>
    </font>
    <font>
      <sz val="8"/>
      <color indexed="8"/>
      <name val="Calibri"/>
      <family val="2"/>
    </font>
    <font>
      <sz val="7.2"/>
      <color indexed="8"/>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sz val="10"/>
      <color theme="1"/>
      <name val="Calibri"/>
      <family val="2"/>
    </font>
    <font>
      <b/>
      <u val="single"/>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0" fontId="36" fillId="0" borderId="0" applyNumberFormat="0" applyFill="0" applyBorder="0" applyAlignment="0" applyProtection="0"/>
    <xf numFmtId="2" fontId="19" fillId="0" borderId="0" applyFon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9" fillId="0" borderId="0">
      <alignment vertical="top"/>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vertical="top"/>
      <protection/>
    </xf>
    <xf numFmtId="0" fontId="2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Font="1" applyAlignment="1">
      <alignment/>
    </xf>
    <xf numFmtId="0" fontId="18" fillId="0" borderId="0" xfId="0" applyFont="1" applyFill="1" applyBorder="1" applyAlignment="1">
      <alignment horizontal="left"/>
    </xf>
    <xf numFmtId="0" fontId="20" fillId="0" borderId="0" xfId="64" applyFont="1">
      <alignment/>
      <protection/>
    </xf>
    <xf numFmtId="0" fontId="21" fillId="0" borderId="0" xfId="0" applyFont="1" applyFill="1" applyBorder="1" applyAlignment="1">
      <alignment/>
    </xf>
    <xf numFmtId="0" fontId="48" fillId="0" borderId="0" xfId="64" applyFont="1" applyFill="1" applyBorder="1">
      <alignment/>
      <protection/>
    </xf>
    <xf numFmtId="0" fontId="49" fillId="0" borderId="0" xfId="0" applyFont="1" applyAlignment="1">
      <alignment/>
    </xf>
    <xf numFmtId="0" fontId="50" fillId="0" borderId="0" xfId="0" applyFont="1" applyAlignment="1">
      <alignment horizontal="center"/>
    </xf>
    <xf numFmtId="49" fontId="25" fillId="0" borderId="0" xfId="0" applyNumberFormat="1" applyFont="1" applyFill="1" applyBorder="1" applyAlignment="1">
      <alignment horizontal="center"/>
    </xf>
    <xf numFmtId="0" fontId="27" fillId="0" borderId="10" xfId="71" applyFont="1" applyFill="1" applyBorder="1" applyAlignment="1">
      <alignment horizontal="left"/>
      <protection/>
    </xf>
    <xf numFmtId="0" fontId="28" fillId="0" borderId="10" xfId="0" applyFont="1" applyBorder="1" applyAlignment="1">
      <alignment horizontal="right"/>
    </xf>
    <xf numFmtId="0" fontId="27" fillId="0" borderId="0" xfId="63" applyFont="1" applyFill="1" applyBorder="1" applyAlignment="1">
      <alignment/>
      <protection/>
    </xf>
    <xf numFmtId="3" fontId="27" fillId="0" borderId="0" xfId="54" applyNumberFormat="1" applyFont="1" applyFill="1" applyBorder="1" applyAlignment="1">
      <alignment/>
    </xf>
    <xf numFmtId="164" fontId="27" fillId="0" borderId="0" xfId="42" applyNumberFormat="1" applyFont="1" applyAlignment="1">
      <alignment horizontal="right"/>
    </xf>
    <xf numFmtId="165" fontId="27" fillId="0" borderId="0" xfId="64" applyNumberFormat="1" applyFont="1">
      <alignment/>
      <protection/>
    </xf>
    <xf numFmtId="3" fontId="27" fillId="0" borderId="0" xfId="64" applyNumberFormat="1" applyFont="1">
      <alignment/>
      <protection/>
    </xf>
    <xf numFmtId="0" fontId="20" fillId="0" borderId="0" xfId="63" applyFont="1" applyFill="1" applyBorder="1" applyAlignment="1">
      <alignment/>
      <protection/>
    </xf>
    <xf numFmtId="3" fontId="20" fillId="0" borderId="0" xfId="63" applyNumberFormat="1" applyFont="1" applyFill="1" applyBorder="1" applyAlignment="1">
      <alignment horizontal="right"/>
      <protection/>
    </xf>
    <xf numFmtId="164" fontId="20" fillId="0" borderId="0" xfId="42" applyNumberFormat="1" applyFont="1" applyAlignment="1">
      <alignment horizontal="right"/>
    </xf>
    <xf numFmtId="165" fontId="20" fillId="0" borderId="0" xfId="64" applyNumberFormat="1" applyFont="1">
      <alignment/>
      <protection/>
    </xf>
    <xf numFmtId="3" fontId="20" fillId="0" borderId="0" xfId="64" applyNumberFormat="1" applyFont="1">
      <alignment/>
      <protection/>
    </xf>
    <xf numFmtId="3" fontId="20" fillId="0" borderId="0" xfId="63" applyNumberFormat="1" applyFont="1" applyFill="1" applyBorder="1" applyAlignment="1">
      <alignment/>
      <protection/>
    </xf>
    <xf numFmtId="0" fontId="20" fillId="0" borderId="10" xfId="63" applyFont="1" applyFill="1" applyBorder="1" applyAlignment="1">
      <alignment/>
      <protection/>
    </xf>
    <xf numFmtId="3" fontId="20" fillId="0" borderId="10" xfId="63" applyNumberFormat="1" applyFont="1" applyFill="1" applyBorder="1" applyAlignment="1">
      <alignment/>
      <protection/>
    </xf>
    <xf numFmtId="164" fontId="20" fillId="0" borderId="10" xfId="42" applyNumberFormat="1" applyFont="1" applyBorder="1" applyAlignment="1">
      <alignment horizontal="right"/>
    </xf>
    <xf numFmtId="165" fontId="20" fillId="0" borderId="10" xfId="64" applyNumberFormat="1" applyFont="1" applyBorder="1">
      <alignment/>
      <protection/>
    </xf>
    <xf numFmtId="3" fontId="20" fillId="0" borderId="10" xfId="64" applyNumberFormat="1" applyFont="1" applyBorder="1">
      <alignment/>
      <protection/>
    </xf>
    <xf numFmtId="0" fontId="29" fillId="0" borderId="11" xfId="66" applyFont="1" applyBorder="1" applyAlignment="1">
      <alignment horizontal="left" wrapText="1"/>
      <protection/>
    </xf>
    <xf numFmtId="0" fontId="29" fillId="0" borderId="0" xfId="66" applyFont="1" applyBorder="1" applyAlignment="1">
      <alignment horizontal="left" wrapText="1"/>
      <protection/>
    </xf>
    <xf numFmtId="0" fontId="31" fillId="0" borderId="0" xfId="0" applyFont="1" applyFill="1" applyBorder="1" applyAlignment="1">
      <alignment horizontal="left" wrapText="1"/>
    </xf>
    <xf numFmtId="0" fontId="31" fillId="0" borderId="0" xfId="0" applyFont="1" applyFill="1" applyBorder="1" applyAlignment="1">
      <alignment horizontal="left"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0" xfId="51"/>
    <cellStyle name="Date" xfId="52"/>
    <cellStyle name="Explanatory Text" xfId="53"/>
    <cellStyle name="Fixed"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2 2" xfId="64"/>
    <cellStyle name="Normal 2_CD_CUS08CUS03_tableGraphs" xfId="65"/>
    <cellStyle name="Normal 3" xfId="66"/>
    <cellStyle name="Normal 4" xfId="67"/>
    <cellStyle name="Normal 5" xfId="68"/>
    <cellStyle name="Normal 6" xfId="69"/>
    <cellStyle name="Normal 7" xfId="70"/>
    <cellStyle name="Normal_Sheet1" xfId="71"/>
    <cellStyle name="Note" xfId="72"/>
    <cellStyle name="Output" xfId="73"/>
    <cellStyle name="Percent" xfId="74"/>
    <cellStyle name="Percent 2" xfId="75"/>
    <cellStyle name="Percent 2 2" xfId="76"/>
    <cellStyle name="Percent 3"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B2" sqref="B2"/>
    </sheetView>
  </sheetViews>
  <sheetFormatPr defaultColWidth="9.140625" defaultRowHeight="15"/>
  <cols>
    <col min="1" max="1" width="38.8515625" style="2" customWidth="1"/>
    <col min="2" max="3" width="9.140625" style="2" customWidth="1"/>
    <col min="4" max="4" width="9.28125" style="2" customWidth="1"/>
    <col min="5" max="148" width="9.140625" style="2" customWidth="1"/>
    <col min="149" max="149" width="3.7109375" style="2" customWidth="1"/>
    <col min="150" max="150" width="35.7109375" style="2" bestFit="1" customWidth="1"/>
    <col min="151" max="153" width="9.140625" style="2" customWidth="1"/>
    <col min="154" max="154" width="10.421875" style="2" customWidth="1"/>
    <col min="155" max="156" width="9.140625" style="2" customWidth="1"/>
    <col min="157" max="157" width="5.28125" style="2" customWidth="1"/>
    <col min="158" max="16384" width="9.140625" style="2" customWidth="1"/>
  </cols>
  <sheetData>
    <row r="1" spans="1:11" ht="15.75">
      <c r="A1" s="1" t="s">
        <v>0</v>
      </c>
      <c r="B1" s="1"/>
      <c r="C1" s="1"/>
      <c r="D1" s="1"/>
      <c r="E1" s="1"/>
      <c r="F1" s="1"/>
      <c r="G1" s="1"/>
      <c r="H1" s="1"/>
      <c r="I1" s="1"/>
      <c r="J1" s="1"/>
      <c r="K1" s="1"/>
    </row>
    <row r="2" spans="1:4" ht="15.75">
      <c r="A2" s="3" t="s">
        <v>1</v>
      </c>
      <c r="D2" s="4"/>
    </row>
    <row r="3" spans="1:11" ht="12.75">
      <c r="A3" s="5"/>
      <c r="B3" s="6" t="s">
        <v>2</v>
      </c>
      <c r="C3" s="6"/>
      <c r="D3" s="6"/>
      <c r="E3" s="6" t="s">
        <v>3</v>
      </c>
      <c r="F3" s="6"/>
      <c r="G3" s="6"/>
      <c r="H3" s="6" t="s">
        <v>4</v>
      </c>
      <c r="I3" s="6"/>
      <c r="J3" s="7" t="s">
        <v>5</v>
      </c>
      <c r="K3" s="7"/>
    </row>
    <row r="4" spans="1:11" ht="12.75">
      <c r="A4" s="8" t="s">
        <v>6</v>
      </c>
      <c r="B4" s="9">
        <v>1990</v>
      </c>
      <c r="C4" s="9">
        <v>2000</v>
      </c>
      <c r="D4" s="9">
        <v>2010</v>
      </c>
      <c r="E4" s="9">
        <v>1990</v>
      </c>
      <c r="F4" s="9">
        <v>2000</v>
      </c>
      <c r="G4" s="9">
        <v>2010</v>
      </c>
      <c r="H4" s="9" t="s">
        <v>7</v>
      </c>
      <c r="I4" s="9" t="s">
        <v>8</v>
      </c>
      <c r="J4" s="9" t="s">
        <v>7</v>
      </c>
      <c r="K4" s="9" t="s">
        <v>8</v>
      </c>
    </row>
    <row r="5" spans="1:11" ht="12.75">
      <c r="A5" s="10" t="s">
        <v>9</v>
      </c>
      <c r="B5" s="11">
        <v>282228</v>
      </c>
      <c r="C5" s="11">
        <v>324565</v>
      </c>
      <c r="D5" s="12">
        <v>357086</v>
      </c>
      <c r="E5" s="13">
        <f>E6+E12</f>
        <v>100</v>
      </c>
      <c r="F5" s="13">
        <f>F6+F12</f>
        <v>100.00000000000001</v>
      </c>
      <c r="G5" s="13">
        <f>G6+G12</f>
        <v>100</v>
      </c>
      <c r="H5" s="14">
        <f>C5-B5</f>
        <v>42337</v>
      </c>
      <c r="I5" s="14">
        <f>D5-C5</f>
        <v>32521</v>
      </c>
      <c r="J5" s="13">
        <f>H5/B5*100</f>
        <v>15.000992105673427</v>
      </c>
      <c r="K5" s="13">
        <f>I5/C5*100</f>
        <v>10.019872752761389</v>
      </c>
    </row>
    <row r="6" spans="1:11" ht="12.75">
      <c r="A6" s="15" t="s">
        <v>10</v>
      </c>
      <c r="B6" s="16">
        <v>198232</v>
      </c>
      <c r="C6" s="16">
        <v>224225</v>
      </c>
      <c r="D6" s="17">
        <v>244898</v>
      </c>
      <c r="E6" s="18">
        <f aca="true" t="shared" si="0" ref="E6:G16">B6/B$5*100</f>
        <v>70.23824709100444</v>
      </c>
      <c r="F6" s="18">
        <f t="shared" si="0"/>
        <v>69.08477500654723</v>
      </c>
      <c r="G6" s="18">
        <f t="shared" si="0"/>
        <v>68.58235831144319</v>
      </c>
      <c r="H6" s="19">
        <f aca="true" t="shared" si="1" ref="H6:I16">C6-B6</f>
        <v>25993</v>
      </c>
      <c r="I6" s="19">
        <f t="shared" si="1"/>
        <v>20673</v>
      </c>
      <c r="J6" s="18">
        <f aca="true" t="shared" si="2" ref="J6:K16">H6/B6*100</f>
        <v>13.11241373743896</v>
      </c>
      <c r="K6" s="18">
        <f t="shared" si="2"/>
        <v>9.219756940573085</v>
      </c>
    </row>
    <row r="7" spans="1:11" ht="12.75">
      <c r="A7" s="15" t="s">
        <v>11</v>
      </c>
      <c r="B7" s="20">
        <v>94679</v>
      </c>
      <c r="C7" s="20">
        <v>113665</v>
      </c>
      <c r="D7" s="17">
        <v>118482</v>
      </c>
      <c r="E7" s="18">
        <f t="shared" si="0"/>
        <v>33.54699037657497</v>
      </c>
      <c r="F7" s="18">
        <f t="shared" si="0"/>
        <v>35.020720040669815</v>
      </c>
      <c r="G7" s="18">
        <f t="shared" si="0"/>
        <v>33.1802422945733</v>
      </c>
      <c r="H7" s="19">
        <f t="shared" si="1"/>
        <v>18986</v>
      </c>
      <c r="I7" s="19">
        <f t="shared" si="1"/>
        <v>4817</v>
      </c>
      <c r="J7" s="18">
        <f t="shared" si="2"/>
        <v>20.053021261314548</v>
      </c>
      <c r="K7" s="18">
        <f t="shared" si="2"/>
        <v>4.237892051203096</v>
      </c>
    </row>
    <row r="8" spans="1:11" ht="12.75">
      <c r="A8" s="15" t="s">
        <v>12</v>
      </c>
      <c r="B8" s="20">
        <v>162833</v>
      </c>
      <c r="C8" s="20">
        <v>179192</v>
      </c>
      <c r="D8" s="17">
        <v>190571</v>
      </c>
      <c r="E8" s="18">
        <f t="shared" si="0"/>
        <v>57.695551114701594</v>
      </c>
      <c r="F8" s="18">
        <f>C8/C$5*100</f>
        <v>55.20989632277048</v>
      </c>
      <c r="G8" s="18">
        <f>D8/D$5*100</f>
        <v>53.36837624549828</v>
      </c>
      <c r="H8" s="19">
        <f t="shared" si="1"/>
        <v>16359</v>
      </c>
      <c r="I8" s="19">
        <f t="shared" si="1"/>
        <v>11379</v>
      </c>
      <c r="J8" s="18">
        <f t="shared" si="2"/>
        <v>10.04648934798229</v>
      </c>
      <c r="K8" s="18">
        <f t="shared" si="2"/>
        <v>6.350171882673333</v>
      </c>
    </row>
    <row r="9" spans="1:11" ht="12.75" customHeight="1">
      <c r="A9" s="15" t="s">
        <v>11</v>
      </c>
      <c r="B9" s="20">
        <v>78126</v>
      </c>
      <c r="C9" s="20">
        <v>89960</v>
      </c>
      <c r="D9" s="17">
        <v>91481</v>
      </c>
      <c r="E9" s="18">
        <f t="shared" si="0"/>
        <v>27.681874229346487</v>
      </c>
      <c r="F9" s="18">
        <f t="shared" si="0"/>
        <v>27.717098269992142</v>
      </c>
      <c r="G9" s="18">
        <f t="shared" si="0"/>
        <v>25.61875850635421</v>
      </c>
      <c r="H9" s="19">
        <f t="shared" si="1"/>
        <v>11834</v>
      </c>
      <c r="I9" s="19">
        <f t="shared" si="1"/>
        <v>1521</v>
      </c>
      <c r="J9" s="18">
        <f t="shared" si="2"/>
        <v>15.147326114225738</v>
      </c>
      <c r="K9" s="18">
        <f t="shared" si="2"/>
        <v>1.690751445086705</v>
      </c>
    </row>
    <row r="10" spans="1:11" ht="12.75">
      <c r="A10" s="15" t="s">
        <v>13</v>
      </c>
      <c r="B10" s="20">
        <v>26579</v>
      </c>
      <c r="C10" s="20">
        <v>33919</v>
      </c>
      <c r="D10" s="17">
        <v>40469</v>
      </c>
      <c r="E10" s="18">
        <f t="shared" si="0"/>
        <v>9.4175631050073</v>
      </c>
      <c r="F10" s="18">
        <f t="shared" si="0"/>
        <v>10.450603114938456</v>
      </c>
      <c r="G10" s="18">
        <f t="shared" si="0"/>
        <v>11.333124233377955</v>
      </c>
      <c r="H10" s="19">
        <f t="shared" si="1"/>
        <v>7340</v>
      </c>
      <c r="I10" s="19">
        <f t="shared" si="1"/>
        <v>6550</v>
      </c>
      <c r="J10" s="18">
        <f t="shared" si="2"/>
        <v>27.615786899431882</v>
      </c>
      <c r="K10" s="18">
        <f t="shared" si="2"/>
        <v>19.310710811049855</v>
      </c>
    </row>
    <row r="11" spans="1:11" ht="15" customHeight="1">
      <c r="A11" s="15" t="s">
        <v>11</v>
      </c>
      <c r="B11" s="20">
        <v>13482</v>
      </c>
      <c r="C11" s="20">
        <v>19033</v>
      </c>
      <c r="D11" s="17">
        <v>21051</v>
      </c>
      <c r="E11" s="18">
        <f t="shared" si="0"/>
        <v>4.776988817551767</v>
      </c>
      <c r="F11" s="18">
        <f t="shared" si="0"/>
        <v>5.864156640426417</v>
      </c>
      <c r="G11" s="18">
        <f t="shared" si="0"/>
        <v>5.895218518788191</v>
      </c>
      <c r="H11" s="19">
        <f t="shared" si="1"/>
        <v>5551</v>
      </c>
      <c r="I11" s="19">
        <f t="shared" si="1"/>
        <v>2018</v>
      </c>
      <c r="J11" s="18">
        <f t="shared" si="2"/>
        <v>41.17341640706127</v>
      </c>
      <c r="K11" s="18">
        <f t="shared" si="2"/>
        <v>10.602637524299901</v>
      </c>
    </row>
    <row r="12" spans="1:11" ht="15" customHeight="1">
      <c r="A12" s="15" t="s">
        <v>14</v>
      </c>
      <c r="B12" s="20">
        <v>83996</v>
      </c>
      <c r="C12" s="20">
        <v>100340</v>
      </c>
      <c r="D12" s="17">
        <v>112188</v>
      </c>
      <c r="E12" s="18">
        <f t="shared" si="0"/>
        <v>29.761752908995565</v>
      </c>
      <c r="F12" s="18">
        <f t="shared" si="0"/>
        <v>30.915224993452778</v>
      </c>
      <c r="G12" s="18">
        <f t="shared" si="0"/>
        <v>31.41764168855682</v>
      </c>
      <c r="H12" s="19">
        <f t="shared" si="1"/>
        <v>16344</v>
      </c>
      <c r="I12" s="19">
        <f t="shared" si="1"/>
        <v>11848</v>
      </c>
      <c r="J12" s="18">
        <f t="shared" si="2"/>
        <v>19.458069431877707</v>
      </c>
      <c r="K12" s="18">
        <f t="shared" si="2"/>
        <v>11.807853298784133</v>
      </c>
    </row>
    <row r="13" spans="1:11" ht="15" customHeight="1">
      <c r="A13" s="15" t="s">
        <v>15</v>
      </c>
      <c r="B13" s="20">
        <v>62944</v>
      </c>
      <c r="C13" s="20">
        <v>79299</v>
      </c>
      <c r="D13" s="17">
        <v>89264</v>
      </c>
      <c r="E13" s="18">
        <f t="shared" si="0"/>
        <v>22.302535538642516</v>
      </c>
      <c r="F13" s="18">
        <f t="shared" si="0"/>
        <v>24.43239412752453</v>
      </c>
      <c r="G13" s="18">
        <f t="shared" si="0"/>
        <v>24.99789966562677</v>
      </c>
      <c r="H13" s="19">
        <f t="shared" si="1"/>
        <v>16355</v>
      </c>
      <c r="I13" s="19">
        <f t="shared" si="1"/>
        <v>9965</v>
      </c>
      <c r="J13" s="18">
        <f t="shared" si="2"/>
        <v>25.98341382816472</v>
      </c>
      <c r="K13" s="18">
        <f t="shared" si="2"/>
        <v>12.56636275362867</v>
      </c>
    </row>
    <row r="14" spans="1:11" ht="12.75" customHeight="1">
      <c r="A14" s="15" t="s">
        <v>16</v>
      </c>
      <c r="B14" s="20">
        <v>19408</v>
      </c>
      <c r="C14" s="20">
        <v>25022</v>
      </c>
      <c r="D14" s="17">
        <v>30624</v>
      </c>
      <c r="E14" s="18">
        <f t="shared" si="0"/>
        <v>6.876709610669388</v>
      </c>
      <c r="F14" s="18">
        <f t="shared" si="0"/>
        <v>7.709395652642768</v>
      </c>
      <c r="G14" s="18">
        <f t="shared" si="0"/>
        <v>8.576085312781794</v>
      </c>
      <c r="H14" s="19">
        <f t="shared" si="1"/>
        <v>5614</v>
      </c>
      <c r="I14" s="19">
        <f t="shared" si="1"/>
        <v>5602</v>
      </c>
      <c r="J14" s="18">
        <f t="shared" si="2"/>
        <v>28.92621599340478</v>
      </c>
      <c r="K14" s="18">
        <f t="shared" si="2"/>
        <v>22.388298297498203</v>
      </c>
    </row>
    <row r="15" spans="1:11" ht="12.75" customHeight="1">
      <c r="A15" s="15" t="s">
        <v>17</v>
      </c>
      <c r="B15" s="20">
        <v>100085</v>
      </c>
      <c r="C15" s="20">
        <v>120843</v>
      </c>
      <c r="D15" s="17">
        <v>127583</v>
      </c>
      <c r="E15" s="18">
        <f t="shared" si="0"/>
        <v>35.462462973198974</v>
      </c>
      <c r="F15" s="18">
        <f t="shared" si="0"/>
        <v>37.232295534022455</v>
      </c>
      <c r="G15" s="18">
        <f t="shared" si="0"/>
        <v>35.72892804534482</v>
      </c>
      <c r="H15" s="19">
        <f t="shared" si="1"/>
        <v>20758</v>
      </c>
      <c r="I15" s="19">
        <f t="shared" si="1"/>
        <v>6740</v>
      </c>
      <c r="J15" s="18">
        <f t="shared" si="2"/>
        <v>20.74037068491782</v>
      </c>
      <c r="K15" s="18">
        <f t="shared" si="2"/>
        <v>5.577484835695903</v>
      </c>
    </row>
    <row r="16" spans="1:11" ht="12.75" customHeight="1">
      <c r="A16" s="21" t="s">
        <v>18</v>
      </c>
      <c r="B16" s="22">
        <v>54772</v>
      </c>
      <c r="C16" s="22">
        <v>68919</v>
      </c>
      <c r="D16" s="23">
        <v>86105</v>
      </c>
      <c r="E16" s="24">
        <f t="shared" si="0"/>
        <v>19.407004266054393</v>
      </c>
      <c r="F16" s="24">
        <f t="shared" si="0"/>
        <v>21.2342674040639</v>
      </c>
      <c r="G16" s="24">
        <f t="shared" si="0"/>
        <v>24.11323882762136</v>
      </c>
      <c r="H16" s="25">
        <f t="shared" si="1"/>
        <v>14147</v>
      </c>
      <c r="I16" s="25">
        <f t="shared" si="1"/>
        <v>17186</v>
      </c>
      <c r="J16" s="24">
        <f t="shared" si="2"/>
        <v>25.82889067406704</v>
      </c>
      <c r="K16" s="24">
        <f t="shared" si="2"/>
        <v>24.936519682525866</v>
      </c>
    </row>
    <row r="17" spans="1:11" ht="12.75" customHeight="1">
      <c r="A17" s="26" t="s">
        <v>19</v>
      </c>
      <c r="B17" s="26"/>
      <c r="C17" s="26"/>
      <c r="D17" s="26"/>
      <c r="E17" s="26"/>
      <c r="F17" s="26"/>
      <c r="G17" s="26"/>
      <c r="H17" s="26"/>
      <c r="I17" s="26"/>
      <c r="J17" s="26"/>
      <c r="K17" s="26"/>
    </row>
    <row r="18" spans="1:11" ht="15" customHeight="1">
      <c r="A18" s="27"/>
      <c r="B18" s="27"/>
      <c r="C18" s="27"/>
      <c r="D18" s="27"/>
      <c r="E18" s="27"/>
      <c r="F18" s="27"/>
      <c r="G18" s="27"/>
      <c r="H18" s="27"/>
      <c r="I18" s="27"/>
      <c r="J18" s="27"/>
      <c r="K18" s="27"/>
    </row>
    <row r="19" spans="1:11" ht="15" customHeight="1">
      <c r="A19" s="27"/>
      <c r="B19" s="27"/>
      <c r="C19" s="27"/>
      <c r="D19" s="27"/>
      <c r="E19" s="27"/>
      <c r="F19" s="27"/>
      <c r="G19" s="27"/>
      <c r="H19" s="27"/>
      <c r="I19" s="27"/>
      <c r="J19" s="27"/>
      <c r="K19" s="27"/>
    </row>
    <row r="20" spans="1:11" ht="12.75">
      <c r="A20" s="27"/>
      <c r="B20" s="27"/>
      <c r="C20" s="27"/>
      <c r="D20" s="27"/>
      <c r="E20" s="27"/>
      <c r="F20" s="27"/>
      <c r="G20" s="27"/>
      <c r="H20" s="27"/>
      <c r="I20" s="27"/>
      <c r="J20" s="27"/>
      <c r="K20" s="27"/>
    </row>
    <row r="21" spans="1:11" ht="14.25" customHeight="1">
      <c r="A21" s="28" t="s">
        <v>20</v>
      </c>
      <c r="B21" s="28"/>
      <c r="C21" s="28"/>
      <c r="D21" s="28"/>
      <c r="E21" s="28"/>
      <c r="F21" s="28"/>
      <c r="G21" s="28"/>
      <c r="H21" s="28"/>
      <c r="I21" s="28"/>
      <c r="J21" s="28"/>
      <c r="K21" s="28"/>
    </row>
    <row r="22" spans="1:11" ht="12.75" customHeight="1">
      <c r="A22" s="29"/>
      <c r="B22" s="29"/>
      <c r="C22" s="29"/>
      <c r="D22" s="29"/>
      <c r="E22" s="29"/>
      <c r="F22" s="29"/>
      <c r="G22" s="29"/>
      <c r="H22" s="29"/>
      <c r="I22" s="29"/>
      <c r="J22" s="29"/>
      <c r="K22" s="29"/>
    </row>
    <row r="23" ht="12.75" customHeight="1"/>
    <row r="30" ht="12.75" customHeight="1"/>
  </sheetData>
  <sheetProtection/>
  <mergeCells count="7">
    <mergeCell ref="A21:K21"/>
    <mergeCell ref="A1:K1"/>
    <mergeCell ref="B3:D3"/>
    <mergeCell ref="E3:G3"/>
    <mergeCell ref="H3:I3"/>
    <mergeCell ref="J3:K3"/>
    <mergeCell ref="A17:K20"/>
  </mergeCells>
  <printOptions/>
  <pageMargins left="0.23" right="0.24" top="0.75" bottom="0.75" header="0.3" footer="0.3"/>
  <pageSetup horizontalDpi="600" verticalDpi="600" orientation="landscape" pageOrder="overThenDown" scale="99" r:id="rId1"/>
  <headerFoot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Pamela.Zorich</cp:lastModifiedBy>
  <dcterms:created xsi:type="dcterms:W3CDTF">2011-05-26T22:22:32Z</dcterms:created>
  <dcterms:modified xsi:type="dcterms:W3CDTF">2011-05-26T22:23:14Z</dcterms:modified>
  <cp:category/>
  <cp:version/>
  <cp:contentType/>
  <cp:contentStatus/>
</cp:coreProperties>
</file>